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Z:\~DATA SISWA 2022-2023\Folder\"/>
    </mc:Choice>
  </mc:AlternateContent>
  <xr:revisionPtr revIDLastSave="0" documentId="13_ncr:1_{F64EB9C7-EBEE-4025-B932-FCD169C30215}" xr6:coauthVersionLast="47" xr6:coauthVersionMax="47" xr10:uidLastSave="{00000000-0000-0000-0000-000000000000}"/>
  <bookViews>
    <workbookView xWindow="-120" yWindow="-120" windowWidth="29040" windowHeight="15720" tabRatio="922" activeTab="4" xr2:uid="{00000000-000D-0000-FFFF-FFFF00000000}"/>
  </bookViews>
  <sheets>
    <sheet name="KELAS 8.1" sheetId="1" r:id="rId1"/>
    <sheet name="KELAS 8.2" sheetId="9" r:id="rId2"/>
    <sheet name="KELAS 8.3" sheetId="10" r:id="rId3"/>
    <sheet name="KELAS 8.4" sheetId="11" r:id="rId4"/>
    <sheet name="KELAS 8.5" sheetId="5" r:id="rId5"/>
    <sheet name="KELAS 8.6" sheetId="6" r:id="rId6"/>
    <sheet name="KELAS 8.7" sheetId="7" r:id="rId7"/>
    <sheet name="KELAS 8.8" sheetId="8" r:id="rId8"/>
    <sheet name="KELAS 8.9" sheetId="3" r:id="rId9"/>
    <sheet name="KELAS 8.10" sheetId="4" r:id="rId10"/>
    <sheet name="KELAS 8.11" sheetId="2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5" l="1"/>
  <c r="E45" i="5"/>
  <c r="E46" i="6"/>
  <c r="E47" i="6"/>
  <c r="E47" i="7"/>
  <c r="E46" i="7"/>
  <c r="E47" i="4"/>
  <c r="E46" i="4"/>
  <c r="E48" i="6" l="1"/>
  <c r="E46" i="11"/>
  <c r="E45" i="11"/>
  <c r="E47" i="9"/>
  <c r="E46" i="9"/>
  <c r="E48" i="9" s="1"/>
  <c r="E46" i="8"/>
  <c r="E45" i="8"/>
  <c r="E47" i="8" s="1"/>
  <c r="E47" i="2"/>
  <c r="E46" i="2"/>
  <c r="E47" i="5" l="1"/>
  <c r="E47" i="11"/>
  <c r="E48" i="7"/>
  <c r="E48" i="4"/>
  <c r="E48" i="2"/>
</calcChain>
</file>

<file path=xl/sharedStrings.xml><?xml version="1.0" encoding="utf-8"?>
<sst xmlns="http://schemas.openxmlformats.org/spreadsheetml/2006/main" count="1433" uniqueCount="742">
  <si>
    <t>NIP.</t>
  </si>
  <si>
    <t>Siswa</t>
  </si>
  <si>
    <t>:</t>
  </si>
  <si>
    <t>Jumlah</t>
  </si>
  <si>
    <t>Perempuan</t>
  </si>
  <si>
    <t>Kuta Selatan,………………….</t>
  </si>
  <si>
    <t>Laki-Laki</t>
  </si>
  <si>
    <t/>
  </si>
  <si>
    <t>Tanggal</t>
  </si>
  <si>
    <t>NIS</t>
  </si>
  <si>
    <t>URUT</t>
  </si>
  <si>
    <t>Bulan :</t>
  </si>
  <si>
    <t>L/P</t>
  </si>
  <si>
    <t>NAMA SISWA</t>
  </si>
  <si>
    <t>NOMOR</t>
  </si>
  <si>
    <t>Jalan Mundeh, Kutuh, Kuta Selatan, Telp. 08113999892 Email . smpn5kutsel@gmail.com</t>
  </si>
  <si>
    <t>NPSN : 69899758                       NSS : 20 1 2204 06 016</t>
  </si>
  <si>
    <t>SMP NEGERI 5 KUTA SELATAN</t>
  </si>
  <si>
    <t>PEMERINTAH KABUPATEN BADUNG</t>
  </si>
  <si>
    <t>Keterangan</t>
  </si>
  <si>
    <t>S</t>
  </si>
  <si>
    <t xml:space="preserve">I </t>
  </si>
  <si>
    <t xml:space="preserve">A </t>
  </si>
  <si>
    <t>Sakit</t>
  </si>
  <si>
    <t>Izin</t>
  </si>
  <si>
    <t>Alpa</t>
  </si>
  <si>
    <t>P</t>
  </si>
  <si>
    <t>Desak Made Naomi Putri Wirada</t>
  </si>
  <si>
    <t>Dewa Ayu Ade Prami Andari</t>
  </si>
  <si>
    <t>Gede Galang Erlangga</t>
  </si>
  <si>
    <t>L</t>
  </si>
  <si>
    <t>I Gusti Ayu Made Dwi Tiarasari</t>
  </si>
  <si>
    <t>I Kadek Rama Dwi Andika</t>
  </si>
  <si>
    <t>I Komang Radea Ananda Paragotra</t>
  </si>
  <si>
    <t>I Komang Trisna Widiatmika</t>
  </si>
  <si>
    <t>I Made Andika Putra</t>
  </si>
  <si>
    <t>I Nyoman Sonarthawan Pradjna</t>
  </si>
  <si>
    <t>I Putu Arell Adi Saputra</t>
  </si>
  <si>
    <t>I Wayan Redi Ardiana Suputra</t>
  </si>
  <si>
    <t>Kevin Rizky Silano</t>
  </si>
  <si>
    <t>Komang Kori Apriliani</t>
  </si>
  <si>
    <t>Komang Nico Sanjaya Hendrawan</t>
  </si>
  <si>
    <t>Michelle Renata Kusumawardhani</t>
  </si>
  <si>
    <t>Ni Kadek Ebi Pratiwi</t>
  </si>
  <si>
    <t>Ni Komang Puji Astiti</t>
  </si>
  <si>
    <t>Ni Komang Yerisa Kesianti</t>
  </si>
  <si>
    <t>Ni Made Jelita Putri</t>
  </si>
  <si>
    <t>Ni Putu Ari Apriani</t>
  </si>
  <si>
    <t>Putu Deva Putra Adnyana</t>
  </si>
  <si>
    <t>Roska Ridho Mahendra</t>
  </si>
  <si>
    <t>Desak Putu Kiara Ayudhya Dewi</t>
  </si>
  <si>
    <t>I Kadek Dwi Cahaya Mahardika</t>
  </si>
  <si>
    <t>I Komang Agus Suarjaya Putra</t>
  </si>
  <si>
    <t>I Made Juni Ariandika</t>
  </si>
  <si>
    <t>I Putu Dwika Putrawan</t>
  </si>
  <si>
    <t>I Putu Rizky Hartawan</t>
  </si>
  <si>
    <t>Ida Bagus Ketut Putra Perbawa</t>
  </si>
  <si>
    <t>Julia Eka Sainuril</t>
  </si>
  <si>
    <t>Justin Troy De Haan</t>
  </si>
  <si>
    <t>Kadek Feby Ariani</t>
  </si>
  <si>
    <t>Muhamad Naufal Aiman Revanza</t>
  </si>
  <si>
    <t>Ni Kadek Sriwidyanastuti</t>
  </si>
  <si>
    <t>Ni Kadek Udianti</t>
  </si>
  <si>
    <t>Ni Komang Chandra Dewi</t>
  </si>
  <si>
    <t>Ni Luh Gede Titi Sawitri</t>
  </si>
  <si>
    <t>Ni Made Aurelia Kirana Yasa</t>
  </si>
  <si>
    <t>Ni Made Dwi Mita Juliani</t>
  </si>
  <si>
    <t>Ni Putu Sheila Amelia Putri</t>
  </si>
  <si>
    <t>Norwa Tofare Throyes</t>
  </si>
  <si>
    <t>Putu Surya Pranitha Dewi</t>
  </si>
  <si>
    <t>Skyler Darius Eugene Chang</t>
  </si>
  <si>
    <t>I Gusti Ayu Redina Chintya Ardika</t>
  </si>
  <si>
    <t>I Kadek Mahardika Dwi Astamayana</t>
  </si>
  <si>
    <t>I Komang Gede Mahendra</t>
  </si>
  <si>
    <t>Kadek Ayu Melinda Putri</t>
  </si>
  <si>
    <t>Komang Bianca Putri Gotami</t>
  </si>
  <si>
    <t>Ni Kadek Dian Purwati</t>
  </si>
  <si>
    <t>Ni Kadek Sari Asih</t>
  </si>
  <si>
    <t>Ni Made Swastiasih</t>
  </si>
  <si>
    <t>Ni Putu Juneta Endah Cahyani</t>
  </si>
  <si>
    <t>Ni Putu Mahadewi Manik Mas</t>
  </si>
  <si>
    <t>Pande Made Cintya Mahadewi</t>
  </si>
  <si>
    <t>Putu Cahya Mahesa Artawan</t>
  </si>
  <si>
    <t>Putu Eka Saputra</t>
  </si>
  <si>
    <t>Anak Agung Gede Chesta Adiwangsa</t>
  </si>
  <si>
    <t>Bonseputra Emanuel Junior Miguel Bano</t>
  </si>
  <si>
    <t>I Kadek Aditya Pramana Putra</t>
  </si>
  <si>
    <t>I Kadek Diki Mahendra Wijaya</t>
  </si>
  <si>
    <t>I Komang Arya Adi Pradnyana</t>
  </si>
  <si>
    <t>I Komang Okta Wijaya</t>
  </si>
  <si>
    <t>I Made Budana</t>
  </si>
  <si>
    <t>I Made Satya Premana</t>
  </si>
  <si>
    <t>I Putu Nanda Adi Pradita</t>
  </si>
  <si>
    <t>Ida Ayu Pt Eka Maylina Dewi</t>
  </si>
  <si>
    <t>Komang Mas Sri Wahyuni</t>
  </si>
  <si>
    <t>Luh Putu Sintyawati</t>
  </si>
  <si>
    <t>Nayla Bilqies Safira</t>
  </si>
  <si>
    <t>Ni Kadek Ayu Helen Mas Dwipayani</t>
  </si>
  <si>
    <t>Ni Kadek Rianti Dwi Nirmala</t>
  </si>
  <si>
    <t>Ni Komang Bulan Purnajista</t>
  </si>
  <si>
    <t>Ni Made Ayu Ningsih</t>
  </si>
  <si>
    <t>Ni Made Karenza Katami Ardan</t>
  </si>
  <si>
    <t>Ni Nyoman Tyas Aulia Putri Pradigta</t>
  </si>
  <si>
    <t>Ni Putu Keyla Vebbyputria</t>
  </si>
  <si>
    <t>Ni Putu Rizta Anastasya Putri</t>
  </si>
  <si>
    <t>Andhika Alif Putra Yani</t>
  </si>
  <si>
    <t>Carrisa Destannata</t>
  </si>
  <si>
    <t>Gracia Adisti Fitri Wibowo</t>
  </si>
  <si>
    <t>I Gusti Ngurah Kade Nanta Wiradarma</t>
  </si>
  <si>
    <t>I Gusti Putu Jonatan Weda Wastika</t>
  </si>
  <si>
    <t>I Komang Ditya Nanda Tarukan</t>
  </si>
  <si>
    <t>I Komang Paul Diantara</t>
  </si>
  <si>
    <t>I Komang Reinata Elyana Utama</t>
  </si>
  <si>
    <t>I Made Narendra Yasa Natha</t>
  </si>
  <si>
    <t>I Putu Galang Praditya Perdana</t>
  </si>
  <si>
    <t>I Wayan Budi Kerta</t>
  </si>
  <si>
    <t>Kadek Jhordy Dwitya Saputra</t>
  </si>
  <si>
    <t>Kadek Joe Madan Anandlika</t>
  </si>
  <si>
    <t>Luh Kirani Valensia Antarista</t>
  </si>
  <si>
    <t>Ni Kadek Dinda Lastari Putri</t>
  </si>
  <si>
    <t>Ni Kadek Kasi Danayanti</t>
  </si>
  <si>
    <t>Ni Made Rania Ary Shandy</t>
  </si>
  <si>
    <t>Ni Nyoman Suasti Santika Putri</t>
  </si>
  <si>
    <t>Ni Putu Widya Febiswari</t>
  </si>
  <si>
    <t>Pande Gede Jody Narendra P</t>
  </si>
  <si>
    <t>Putu Dian Sri Pradnyani</t>
  </si>
  <si>
    <t>Ronauli Kasih Silaban</t>
  </si>
  <si>
    <t>Dennis Wojtyla Christiano</t>
  </si>
  <si>
    <t>Dewa Nyoman Juli Adnyana</t>
  </si>
  <si>
    <t>Gede Radea Stivan</t>
  </si>
  <si>
    <t>I Kadek Ariasa</t>
  </si>
  <si>
    <t>I Made Lasman Jaya</t>
  </si>
  <si>
    <t>I Putu Dava Dharma Saputra</t>
  </si>
  <si>
    <t>I Wayan Ardi Sujaya</t>
  </si>
  <si>
    <t>Ida Ayu Komang Diva Prayascita Shanti</t>
  </si>
  <si>
    <t>Imanuella Christine Iriawan</t>
  </si>
  <si>
    <t>Luh Satyani Nirmala Svari</t>
  </si>
  <si>
    <t>Ni Kadek Dwi Pradnya Paramitha</t>
  </si>
  <si>
    <t>Ni Ketut Febriasih</t>
  </si>
  <si>
    <t>Ni Komang Artini Asih</t>
  </si>
  <si>
    <t>Ni Komang Ismarani</t>
  </si>
  <si>
    <t>Ni Luh Juliani</t>
  </si>
  <si>
    <t>Ni Luh Meta Yuni Lestari</t>
  </si>
  <si>
    <t>Ni Nyoman Murni Sriartikasari</t>
  </si>
  <si>
    <t>Ni Putu Anjani Widyaswari</t>
  </si>
  <si>
    <t>Sarah Syesha Richards</t>
  </si>
  <si>
    <t>Teuku Derick Xavier Syah Putra</t>
  </si>
  <si>
    <t>Ni Putu Almira Putri</t>
  </si>
  <si>
    <t>I Gede Nengah Mertha Winaryawan</t>
  </si>
  <si>
    <t>I Kadek Dwiky Aditya Darma</t>
  </si>
  <si>
    <t>I Komang Agus Giri Darmawan</t>
  </si>
  <si>
    <t>I Putu Semara Pradnyana Adi Putra</t>
  </si>
  <si>
    <t>I Wayan Agus Budiasa</t>
  </si>
  <si>
    <t>Kadek Iwantara</t>
  </si>
  <si>
    <t>Khansa Adelia Putri</t>
  </si>
  <si>
    <t>Livia Agwind</t>
  </si>
  <si>
    <t>Natasya Ariawan</t>
  </si>
  <si>
    <t>Ni Kadek Kiara Putri Cahyani</t>
  </si>
  <si>
    <t>Ni Kadek Sinta Kompyang Pradnyani</t>
  </si>
  <si>
    <t>Ni Kadek Talia Putri</t>
  </si>
  <si>
    <t>Ni Komang Candra Wati</t>
  </si>
  <si>
    <t>Ni Luh Arie Werdhi Claudya Rembulan</t>
  </si>
  <si>
    <t>Ni Luh Gian Mitari Asri</t>
  </si>
  <si>
    <t>Ni Luh Putu Puspa Dharma Yanti</t>
  </si>
  <si>
    <t>Ni Putu Anindita Wahyuni</t>
  </si>
  <si>
    <t>Ni Putu Melani Artania Putri</t>
  </si>
  <si>
    <t>Ni Putu Quinsha Dharma Putri</t>
  </si>
  <si>
    <t>Putu Dian Patricia</t>
  </si>
  <si>
    <t>Putu Mas Ayu Arisanthi</t>
  </si>
  <si>
    <t>Putu Narya Pramudita Hanggara</t>
  </si>
  <si>
    <t>Sang Kompyang Dananseva Wintara</t>
  </si>
  <si>
    <t>Andhika Sadiq Rahimy</t>
  </si>
  <si>
    <t>Dewa Ayu Agung Mirah Maharani</t>
  </si>
  <si>
    <t>I Kadek Bintang Pamungkas</t>
  </si>
  <si>
    <t>I Kadek Kevin Adi Pradana</t>
  </si>
  <si>
    <t>I Kadek Satria Adi Arta</t>
  </si>
  <si>
    <t>I Komang Adi Juniawan</t>
  </si>
  <si>
    <t>I Komang Diana</t>
  </si>
  <si>
    <t>I Komang Maheswara Oka Aditya Putra</t>
  </si>
  <si>
    <t>I Made Widya Dharma Saputra</t>
  </si>
  <si>
    <t>Kadek Ariana Dananjaya Suyasa</t>
  </si>
  <si>
    <t>Komang Triyana Sintya Devi</t>
  </si>
  <si>
    <t>Ni Kadek Tita Artanti</t>
  </si>
  <si>
    <t>Ni Luh Metriani Mangku Putri</t>
  </si>
  <si>
    <t>Ni Putu Callysta Nareswari</t>
  </si>
  <si>
    <t>Ni Putu Eka Widya Lestari</t>
  </si>
  <si>
    <t>Putu Agus Shindu Dharma</t>
  </si>
  <si>
    <t>Zahra Anisha Riadi</t>
  </si>
  <si>
    <t>Anugrah Oki Pratama</t>
  </si>
  <si>
    <t>Dewa Ayu Puspita Damayanti</t>
  </si>
  <si>
    <t>Dewa Made Oka Arta Wiguna</t>
  </si>
  <si>
    <t>I Made Indra Artiana</t>
  </si>
  <si>
    <t>I Putu Denis Wibawa Praditya</t>
  </si>
  <si>
    <t>I Wayan Dharma Wijaya</t>
  </si>
  <si>
    <t>Komang Surya Galang Mahesa Putra</t>
  </si>
  <si>
    <t>Ni Kadek Erlyana Putri</t>
  </si>
  <si>
    <t>Ni Kadek Martini</t>
  </si>
  <si>
    <t>Ni Kadek Widyantari</t>
  </si>
  <si>
    <t>Ni Ketut Kasih Amelia Saputri</t>
  </si>
  <si>
    <t>Ni Made Kesia Amara Putri</t>
  </si>
  <si>
    <t>Ni Nyoman Ayu Octaviona</t>
  </si>
  <si>
    <t>Ni Nyoman Lisa Riyanti</t>
  </si>
  <si>
    <t>Dewa Ayu Cahaya Diksa Paramita</t>
  </si>
  <si>
    <t>Gede Aldi Dharma Putra</t>
  </si>
  <si>
    <t>I Gede Bintang Jaya Arta Wiguna</t>
  </si>
  <si>
    <t>I Kadek Endra Budiarta</t>
  </si>
  <si>
    <t>I Komang Jak Mahardika</t>
  </si>
  <si>
    <t>I Putu Oka Astrawan</t>
  </si>
  <si>
    <t>I Wayan Pasek Kevin Ariadi</t>
  </si>
  <si>
    <t>Komang Sekar Pradnyaswari</t>
  </si>
  <si>
    <t>Muhammad Deka Reksandri</t>
  </si>
  <si>
    <t>Ni Kadek Ayu Putriyanti</t>
  </si>
  <si>
    <t>Ni Ketut Sisca Dewi Agustini Ratna Istri</t>
  </si>
  <si>
    <t>Ni Komang Rita Sandyawati</t>
  </si>
  <si>
    <t>Ni Putu Ardinia Satya Paramitha</t>
  </si>
  <si>
    <t>Ni Putu Ayu Hemas Suwan Dewi</t>
  </si>
  <si>
    <t>Ni Putu Tiara Eviana Sari</t>
  </si>
  <si>
    <t>Ni Wayan Eka Tirta Yoni</t>
  </si>
  <si>
    <t>Putu Ayu Sefi Yani</t>
  </si>
  <si>
    <t>Putu Gita Kusumadewi</t>
  </si>
  <si>
    <t>Rehan Pandu Winata</t>
  </si>
  <si>
    <t>Rinno Andra Birtano</t>
  </si>
  <si>
    <t>Yohanes Georgius Batistuta</t>
  </si>
  <si>
    <t>Yonatan Revantio Kun</t>
  </si>
  <si>
    <t>Aira Verlita</t>
  </si>
  <si>
    <t>Gusti Ayu Made Chica Ariningsih</t>
  </si>
  <si>
    <t>Gusti Ayu Putu Eka Septhiani Putri</t>
  </si>
  <si>
    <t>Gusti Ngurah Mahardika Muliana Putra</t>
  </si>
  <si>
    <t>I Gede Nara Hari Putra</t>
  </si>
  <si>
    <t>I Kadek Rana Kamajaya</t>
  </si>
  <si>
    <t>I Komang Bayu Widya Dana</t>
  </si>
  <si>
    <t>I Made Galang Pradana</t>
  </si>
  <si>
    <t>Kadek Tania Aprillisya</t>
  </si>
  <si>
    <t>Komang Adi Septiawan</t>
  </si>
  <si>
    <t>Komang Baskara Surya Radhitya</t>
  </si>
  <si>
    <t>Made Ayuswari Andhini Pande</t>
  </si>
  <si>
    <t>Ni Kadek Cahaya Mentari</t>
  </si>
  <si>
    <t>Ni Kadek Diah Ariyani</t>
  </si>
  <si>
    <t>Ni Ketut Pasek Purwaningsih</t>
  </si>
  <si>
    <t>Ni Luh Ayu Oktavia Dianmayanti</t>
  </si>
  <si>
    <t>Ni Putu Ayu Agustin Ariyanti</t>
  </si>
  <si>
    <t>Ni Putu Natha Ardhani Giri</t>
  </si>
  <si>
    <t>Ni Putu Ratna Dewi Yuliyanti</t>
  </si>
  <si>
    <t>Ni Wayan Anindya Eka Putri</t>
  </si>
  <si>
    <t>Yosua Albert Banu</t>
  </si>
  <si>
    <t>NIP. 197705042014062008</t>
  </si>
  <si>
    <t>ABIGAIL HOPE MANULANG</t>
  </si>
  <si>
    <t>Adelia Rasyashinta Lubis</t>
  </si>
  <si>
    <t>Gede Jevino Bagus Prasetya</t>
  </si>
  <si>
    <t>Gusti ayu Kade Tiara Sekaryanti</t>
  </si>
  <si>
    <t>I WAYAN WIKANANDA VIDIARSA</t>
  </si>
  <si>
    <t>KADEK ARYA LESMANA ARITAMA</t>
  </si>
  <si>
    <t>Lukmanul Hakim</t>
  </si>
  <si>
    <t>NI KADEK SINTYA DWI ARINI</t>
  </si>
  <si>
    <t>PUTU QUINZA EMERALD PUTRI CITRA</t>
  </si>
  <si>
    <t>I GUSTI NGURAH KADEK ABI KAYANA</t>
  </si>
  <si>
    <t>I KADEK ADITYA AGUS SWADARMA</t>
  </si>
  <si>
    <t>I KADEK MARCEL ARTIKA PUTRA</t>
  </si>
  <si>
    <t>MADE MAS DANDI DARMANANDA</t>
  </si>
  <si>
    <t>MUFID ABDUR ROHMAN</t>
  </si>
  <si>
    <t>NI KETUT DILA PUSPITA</t>
  </si>
  <si>
    <t>NI NYOMAN AYU INDIRA PRADNYA KALISTA</t>
  </si>
  <si>
    <t>NI NYOMAN MANIK ANGGRENI</t>
  </si>
  <si>
    <t>NI PUTU PUTRI AULIA ANGELYNA</t>
  </si>
  <si>
    <t>NI WAYAN PUSPA WIDIANTARI</t>
  </si>
  <si>
    <t>Pande Komang Sugata Adi Winata Peter</t>
  </si>
  <si>
    <t>I KADEK LANANG SHRI DANU NATA LOKA</t>
  </si>
  <si>
    <t>I Ketut Putra Wijayakusuma</t>
  </si>
  <si>
    <t>I KOMANG OGIK ENDIKA SASKARA</t>
  </si>
  <si>
    <t>I MADE GEISHA ARYA PUTRA</t>
  </si>
  <si>
    <t>I NYOMAN ADE YOSHI DIANNATA</t>
  </si>
  <si>
    <t>I PUTU ROSY PRATAMA PUTRA</t>
  </si>
  <si>
    <t xml:space="preserve">Ketut Lily Amelia Putri </t>
  </si>
  <si>
    <t>KETUT OKA SOMANTARA</t>
  </si>
  <si>
    <t>LUH PUTU CARISSA</t>
  </si>
  <si>
    <t>PUTU BAYU MERTA YASA</t>
  </si>
  <si>
    <t>SINTA PATRISIA</t>
  </si>
  <si>
    <t>SOHEIL TIFFANO IRAN POUR MOJARRAD</t>
  </si>
  <si>
    <t>ANNISA ANGGRAINI PUTRI</t>
  </si>
  <si>
    <t>I MADE BAGUS ARI DWIPAYANA</t>
  </si>
  <si>
    <t>I NYOMAN SURYA PRATAMA</t>
  </si>
  <si>
    <t>I PUTU GEDE VALLIE ARMA PRYHASTHA</t>
  </si>
  <si>
    <t>KADEK JUNI ARTA WIGUNA</t>
  </si>
  <si>
    <t>KIMI CAYLIN PARDOSI</t>
  </si>
  <si>
    <t>MADE SAKHA BAYU SANTANA</t>
  </si>
  <si>
    <t>NI Luh Putu Adari Carissa Gantari</t>
  </si>
  <si>
    <t>NI MADE SHINTA GRYANDA PUTRI</t>
  </si>
  <si>
    <t>ABIGAIL VERONICA CHRISTY</t>
  </si>
  <si>
    <t>GEDE WAHYU SURYANATA</t>
  </si>
  <si>
    <t>NI LUH PUTU GITA BUDIARI</t>
  </si>
  <si>
    <t>NI LUH PUTU SARI ARYA DEWI</t>
  </si>
  <si>
    <t>NI LUH SHERLY NADYA WICAKSANA</t>
  </si>
  <si>
    <t>I KETUT AGUS CANDRA PRAMANA WIDI ARTA</t>
  </si>
  <si>
    <t>I KETUT JULIARTA DARMA KUSUMA</t>
  </si>
  <si>
    <t>I KOMANG ARYA WIJAYA</t>
  </si>
  <si>
    <t>I WAYAN DEVDAN MARTSUYA GANDHI</t>
  </si>
  <si>
    <t>KADEK INDRA PREMANA</t>
  </si>
  <si>
    <t>NI LUH RAHAYU LISTIA DEWI</t>
  </si>
  <si>
    <t>Putu Arista Dharmawati</t>
  </si>
  <si>
    <t>PUTU REGINA CALYA SENNA</t>
  </si>
  <si>
    <t>SARAH YEMIA RIQUITA FIRMANSYAH</t>
  </si>
  <si>
    <t>I KADEK BAYU KHARISMA ARI WARDANA</t>
  </si>
  <si>
    <t>I KOMANG ANDIKA WIBAWA</t>
  </si>
  <si>
    <t>I KOMANG NANDA BRAMASTHA PRADNYA PUTRA</t>
  </si>
  <si>
    <t>I PUTU MAYKA PARTAMA PUTRA</t>
  </si>
  <si>
    <t>Igusti Rama Pramana</t>
  </si>
  <si>
    <t>KOMANG MARCELLA HANDAYANI</t>
  </si>
  <si>
    <t>Ni Kadek Ayu Vina Dwiantari</t>
  </si>
  <si>
    <t>OKTAVIANI TIARA NOTONG</t>
  </si>
  <si>
    <t>I GEDE ARYA PRADNYANA PUTRA</t>
  </si>
  <si>
    <t>ILUH TU MELIANJANI</t>
  </si>
  <si>
    <t>KADEK SURYA ARTHAJAYA</t>
  </si>
  <si>
    <t>Keisha Emmanuella Damanik</t>
  </si>
  <si>
    <t>LUH AWINDA NAENA YUNITA</t>
  </si>
  <si>
    <t>MADE KOMALA SARI PUTRI</t>
  </si>
  <si>
    <t>MADE RISMA DAMAYANI</t>
  </si>
  <si>
    <t>MARINI ANAYA PUTRI</t>
  </si>
  <si>
    <t>Natanael Yanfrid Benaya Kapiten</t>
  </si>
  <si>
    <t>NI LUH ANGEL JULIA INATA</t>
  </si>
  <si>
    <t>NI LUH PUTU SEPTY PURNAMA SARI</t>
  </si>
  <si>
    <t>Ni Luh Ria Mirasih</t>
  </si>
  <si>
    <t>Putu Jesslyn Pricilla</t>
  </si>
  <si>
    <t>AYU RATIH PRADNYAN DEWI</t>
  </si>
  <si>
    <t>CHRISTIANUS RODERICK KEU WASO</t>
  </si>
  <si>
    <t>I GUSTI AGUNG BAGUS TRISNA SIDHAYATRA PUTRA</t>
  </si>
  <si>
    <t>I GUSTI NGURAH AGUNG PUTRA SATRIA RAHARJA</t>
  </si>
  <si>
    <t>I KADEK EKA SEMARA PUTRA</t>
  </si>
  <si>
    <t>I Komang Aditya Septiadi</t>
  </si>
  <si>
    <t>NADINE RISMA DIVA</t>
  </si>
  <si>
    <t>NI KADEK ARSHINTYA MULANDARI</t>
  </si>
  <si>
    <t>NI PUTU ABBY LINGGA AMBARA</t>
  </si>
  <si>
    <t>NI PUTU NIRA SHANI</t>
  </si>
  <si>
    <t>I KOMANG SUDARYATANA</t>
  </si>
  <si>
    <t>I PUTU NISCARA AVRINANDA ARY SUKITA</t>
  </si>
  <si>
    <t>LULUK ASFARIDA</t>
  </si>
  <si>
    <t>NI KADEK SRI DEA ARISWARI</t>
  </si>
  <si>
    <t>NI KADEK WIRDIANA CHANDRA FELYCCA PUTRI</t>
  </si>
  <si>
    <t>NI KOMANG AYU ANGGRAENI PUTRI</t>
  </si>
  <si>
    <t>NI NYOMAN WIDYA CAHYANI</t>
  </si>
  <si>
    <t>PUTU AYU ADELYA PURNIA DEWI</t>
  </si>
  <si>
    <t>Agung Satria Budhi Sanjaya</t>
  </si>
  <si>
    <t>Alicia Aerica Seru</t>
  </si>
  <si>
    <t>AZZAHRA NAFISYA ZANNUBA</t>
  </si>
  <si>
    <t>Kadek Duta Adi Sanjaya</t>
  </si>
  <si>
    <t>NI LUH FEBRI PUSPITA DEWI</t>
  </si>
  <si>
    <t>NI MADE DHARMI SHANDRA DEWI</t>
  </si>
  <si>
    <t>PANDE PUTU PURNAWAN</t>
  </si>
  <si>
    <t>WAYAN AYU SYAH PUTRI</t>
  </si>
  <si>
    <t>Ni Komang Ernita Rejeki Cahyani</t>
  </si>
  <si>
    <t>Ni Putu Okky Asmira Putri Arimawan</t>
  </si>
  <si>
    <t>NI KOMANG DELA PUSPITA</t>
  </si>
  <si>
    <t>Wali Kelas VIII.1</t>
  </si>
  <si>
    <t>TAHUN PELAJARAN 2022/2023</t>
  </si>
  <si>
    <t>Wali Kelas VIII.11</t>
  </si>
  <si>
    <t>Wali Kelas VIII.10</t>
  </si>
  <si>
    <t>Wali Kelas VIII.9</t>
  </si>
  <si>
    <t>Wali Kelas VIII.8</t>
  </si>
  <si>
    <t>Wali Kelas VIII.7</t>
  </si>
  <si>
    <t>Wali Kelas VIII.6</t>
  </si>
  <si>
    <t>Wali Kelas VIII.5</t>
  </si>
  <si>
    <t>Wali Kelas VIII.4</t>
  </si>
  <si>
    <t>Wali Kelas VIII.3</t>
  </si>
  <si>
    <t>Wali Kelas VIII.2</t>
  </si>
  <si>
    <t>DINAS PENDIDIKAN KEPEMUDAAN DAN OLAH RAGA</t>
  </si>
  <si>
    <t>ABSEN SISWA KELAS VIII.1</t>
  </si>
  <si>
    <t>ABSEN SISWA KELAS VIII.2</t>
  </si>
  <si>
    <t>ABSEN SISWA KELAS VIII.3</t>
  </si>
  <si>
    <t>ABSEN SISWA KELAS VIII.4</t>
  </si>
  <si>
    <t>ABSEN SISWA KELAS VIII.5</t>
  </si>
  <si>
    <t>ABSEN SISWA KELAS VIII.6</t>
  </si>
  <si>
    <t>ABSEN SISWA KELAS VIII.7</t>
  </si>
  <si>
    <t>ABSEN SISWA KELAS VIII.8</t>
  </si>
  <si>
    <t>ABSEN SISWA KELAS VIII.9</t>
  </si>
  <si>
    <t>ABSEN SISWA KELAS VIII.10</t>
  </si>
  <si>
    <t>ABSEN SISWA KELAS VIII.11</t>
  </si>
  <si>
    <t>I Gede Yudi Artawan, S.Pd.</t>
  </si>
  <si>
    <t>Ni Nyoman Ayu Lestari, S.Pd.</t>
  </si>
  <si>
    <t>I PUTU EKA IRAWAN, S.SI.,M.PD.</t>
  </si>
  <si>
    <t>Genta Cahya Praistika Purnamasari, S.Pd.</t>
  </si>
  <si>
    <t>Putu Widari, S.Pd.</t>
  </si>
  <si>
    <t>NI MADE DWIJAYANTI RAHAYU, S.PD.</t>
  </si>
  <si>
    <t>I WAYAN YULIANA SAPUTRA, S.PD.</t>
  </si>
  <si>
    <t>I NYOMAN SUTAYASA, S.AG.</t>
  </si>
  <si>
    <t>NI NYOMAN YULIANI SUDARMIKA, S.PD.</t>
  </si>
  <si>
    <t>I KADEK ANGGA KUSUMA, S.KOM</t>
  </si>
  <si>
    <t>PUTU YULI SUWASTINI, S.PD.,M.PD.</t>
  </si>
  <si>
    <t xml:space="preserve"> </t>
  </si>
  <si>
    <t>NI KADEK ADELIA CAHYA KENCANA PUTRI</t>
  </si>
  <si>
    <t>M.AKBAR HIDAYAT</t>
  </si>
  <si>
    <t>:  15 Orang</t>
  </si>
  <si>
    <t>:  30 Orang</t>
  </si>
  <si>
    <t>Ni Komang Anatasia</t>
  </si>
  <si>
    <t>3073243532 / 1773</t>
  </si>
  <si>
    <t>0094410324 / 1774</t>
  </si>
  <si>
    <t>0096388188 / 1775</t>
  </si>
  <si>
    <t>0092502477 / 1776</t>
  </si>
  <si>
    <t>0093730663 / 1777</t>
  </si>
  <si>
    <t>0098650317 / 1778</t>
  </si>
  <si>
    <t>0099182387 / 1779</t>
  </si>
  <si>
    <t>0095287049 / 1781</t>
  </si>
  <si>
    <t>0093250112 / 1782</t>
  </si>
  <si>
    <t>0085145166 / 1783</t>
  </si>
  <si>
    <t>0086323226 / 1784</t>
  </si>
  <si>
    <t>0086106447 / 1785</t>
  </si>
  <si>
    <t>0084091866 / 1786</t>
  </si>
  <si>
    <t>0095642467 / 1787</t>
  </si>
  <si>
    <t>0092128756 / 1788</t>
  </si>
  <si>
    <t>0099900115 / 1789</t>
  </si>
  <si>
    <t>0095415445 / 1790</t>
  </si>
  <si>
    <t>0095868979 / 1791</t>
  </si>
  <si>
    <t>0092182166 / 1792</t>
  </si>
  <si>
    <t>0097545173 / 1793</t>
  </si>
  <si>
    <t>0071614856 / 1794</t>
  </si>
  <si>
    <t>0098947698 / 1795</t>
  </si>
  <si>
    <t>0094642011 / 1796</t>
  </si>
  <si>
    <t>0092762825 / 1797</t>
  </si>
  <si>
    <t>0094669220 / 1798</t>
  </si>
  <si>
    <t>0085041408 / 1799</t>
  </si>
  <si>
    <t>0098510534 / 1800</t>
  </si>
  <si>
    <t>0097169357 / 1801</t>
  </si>
  <si>
    <t>0096232660 / 1802</t>
  </si>
  <si>
    <t>0098128910 / 1803</t>
  </si>
  <si>
    <t>0092603622 / 1804</t>
  </si>
  <si>
    <t>0085280757 / 1805</t>
  </si>
  <si>
    <t>0092738690 / 1806</t>
  </si>
  <si>
    <t>0084171674 / 1807</t>
  </si>
  <si>
    <t>0093989872 / 1808</t>
  </si>
  <si>
    <t>0091827562 / 1809</t>
  </si>
  <si>
    <t>0096585075 / 1810</t>
  </si>
  <si>
    <t>0097945508 / 1811</t>
  </si>
  <si>
    <t>0094253617 / 1812</t>
  </si>
  <si>
    <t>0092585683 / 1813</t>
  </si>
  <si>
    <t>0099185275 / 1814</t>
  </si>
  <si>
    <t>0099030812 / 1815</t>
  </si>
  <si>
    <t>0097939398 / 1816</t>
  </si>
  <si>
    <t>0095251292 / 1817</t>
  </si>
  <si>
    <t>0086520071 / 1818</t>
  </si>
  <si>
    <t>0088979431 / 1819</t>
  </si>
  <si>
    <t>0089398582 / 1820</t>
  </si>
  <si>
    <t>0093069066 / 1821</t>
  </si>
  <si>
    <t>0096985649 / 1822</t>
  </si>
  <si>
    <t>0088329622 / 1823</t>
  </si>
  <si>
    <t>0094794131 / 1824</t>
  </si>
  <si>
    <t>0097383917 / 1825</t>
  </si>
  <si>
    <t>0096147753 / 1826</t>
  </si>
  <si>
    <t>0092019057 / 1827</t>
  </si>
  <si>
    <t>0094837166 / 1828</t>
  </si>
  <si>
    <t>0095674088 / 1829</t>
  </si>
  <si>
    <t>0089903029 / 1830</t>
  </si>
  <si>
    <t>0085246805 / 1831</t>
  </si>
  <si>
    <t>0088461305 / 1832</t>
  </si>
  <si>
    <t>0082341116 / 1833</t>
  </si>
  <si>
    <t>0091379028 / 1834</t>
  </si>
  <si>
    <t>0091575828 / 1835</t>
  </si>
  <si>
    <t>0093615926 / 1836</t>
  </si>
  <si>
    <t>0082397208 / 1837</t>
  </si>
  <si>
    <t>0097587286 / 1838</t>
  </si>
  <si>
    <t>0098638467 / 1839</t>
  </si>
  <si>
    <t>0097507162 / 1840</t>
  </si>
  <si>
    <t>0095670574 / 1841</t>
  </si>
  <si>
    <t>0097456897 / 1842</t>
  </si>
  <si>
    <t>0088486031 / 1844</t>
  </si>
  <si>
    <t>0097524239 / 1845</t>
  </si>
  <si>
    <t>0085718289 / 1846</t>
  </si>
  <si>
    <t>0093878911 / 1847</t>
  </si>
  <si>
    <t>0093527755 / 1848</t>
  </si>
  <si>
    <t>0095373956 / 1850</t>
  </si>
  <si>
    <t>0083231732 / 1851</t>
  </si>
  <si>
    <t>0096608235 / 1852</t>
  </si>
  <si>
    <t>0085828315 / 1853</t>
  </si>
  <si>
    <t>0088820165 / 1854</t>
  </si>
  <si>
    <t>0091821806 / 1855</t>
  </si>
  <si>
    <t>0094837663 / 1856</t>
  </si>
  <si>
    <t>0099965498 / 1857</t>
  </si>
  <si>
    <t>0099538659 / 1858</t>
  </si>
  <si>
    <t>0099097311 / 1859</t>
  </si>
  <si>
    <t>0084039919 / 1860</t>
  </si>
  <si>
    <t>0084801448 / 1861</t>
  </si>
  <si>
    <t>0091188577 / 1862</t>
  </si>
  <si>
    <t>0095569260 / 1863</t>
  </si>
  <si>
    <t>0095197497 / 1864</t>
  </si>
  <si>
    <t>0085693730 / 1865</t>
  </si>
  <si>
    <t>0087193076 / 1866</t>
  </si>
  <si>
    <t>0094544800 / 1867</t>
  </si>
  <si>
    <t>0097743969 / 1868</t>
  </si>
  <si>
    <t>0082319613 / 1869</t>
  </si>
  <si>
    <t>0099258628 / 1870</t>
  </si>
  <si>
    <t>0081258638 / 1871</t>
  </si>
  <si>
    <t>0083958284 / 1872</t>
  </si>
  <si>
    <t>0088952354 / 1873</t>
  </si>
  <si>
    <t>0084218078 / 1874</t>
  </si>
  <si>
    <t>0096755604 / 1875</t>
  </si>
  <si>
    <t>0081267813 / 1876</t>
  </si>
  <si>
    <t>0098589577 / 1877</t>
  </si>
  <si>
    <t>0097878329 / 1878</t>
  </si>
  <si>
    <t>0092960794 / 1879</t>
  </si>
  <si>
    <t>0094371605 / 1880</t>
  </si>
  <si>
    <t>0092175254 / 1881</t>
  </si>
  <si>
    <t>0083396525 / 1882</t>
  </si>
  <si>
    <t>0093610136 / 1883</t>
  </si>
  <si>
    <t>0095588754 / 1884</t>
  </si>
  <si>
    <t>0087836932 / 1885</t>
  </si>
  <si>
    <t>0096750160 / 1886</t>
  </si>
  <si>
    <t>0098623855 / 1887</t>
  </si>
  <si>
    <t>0095018621 / 1888</t>
  </si>
  <si>
    <t>0096757060 / 1889</t>
  </si>
  <si>
    <t>0082924299 / 1890</t>
  </si>
  <si>
    <t>0099813926 / 1891</t>
  </si>
  <si>
    <t>0087596815 / 1892</t>
  </si>
  <si>
    <t>0092241900 / 1893</t>
  </si>
  <si>
    <t>0096593022 / 1894</t>
  </si>
  <si>
    <t>0095309132 / 1895</t>
  </si>
  <si>
    <t>0085888980 / 1896</t>
  </si>
  <si>
    <t>0089605961 / 1897</t>
  </si>
  <si>
    <t>0081744498 / 1898</t>
  </si>
  <si>
    <t>0088313559 / 1899</t>
  </si>
  <si>
    <t>0081939874 / 1900</t>
  </si>
  <si>
    <t>0098157808 / 1902</t>
  </si>
  <si>
    <t>0081588247 / 1903</t>
  </si>
  <si>
    <t>0093769066 / 1904</t>
  </si>
  <si>
    <t>0082432446 / 1905</t>
  </si>
  <si>
    <t>0087584769 / 1906</t>
  </si>
  <si>
    <t>0092702921 / 1907</t>
  </si>
  <si>
    <t>0086012976 / 1908</t>
  </si>
  <si>
    <t>0096989996 / 1909</t>
  </si>
  <si>
    <t>0099901399 / 1910</t>
  </si>
  <si>
    <t>0098315051 / 1911</t>
  </si>
  <si>
    <t>0094660688 / 1913</t>
  </si>
  <si>
    <t>0092563736 / 1914</t>
  </si>
  <si>
    <t>0094277021 / 1915</t>
  </si>
  <si>
    <t>0095823545 / 1916</t>
  </si>
  <si>
    <t>0084852588 / 1917</t>
  </si>
  <si>
    <t>0082414455 / 1918</t>
  </si>
  <si>
    <t>0096129541 / 1919</t>
  </si>
  <si>
    <t>0094281094 / 1920</t>
  </si>
  <si>
    <t>0099265914 / 1921</t>
  </si>
  <si>
    <t>Ni Putu Cinta Septiyana Dewi</t>
  </si>
  <si>
    <t>3084069585 / 1922</t>
  </si>
  <si>
    <t>0096646360 / 1923</t>
  </si>
  <si>
    <t>0097682471 / 1924</t>
  </si>
  <si>
    <t>0092543332 / 1925</t>
  </si>
  <si>
    <t>0083528016 / 1926</t>
  </si>
  <si>
    <t>0098393380 / 1927</t>
  </si>
  <si>
    <t>0093052446 / 1928</t>
  </si>
  <si>
    <t>0095890073 / 1930</t>
  </si>
  <si>
    <t>0083932187 / 1931</t>
  </si>
  <si>
    <t>0093540805 / 1932</t>
  </si>
  <si>
    <t>0096970233 / 1933</t>
  </si>
  <si>
    <t>0082081894 / 1934</t>
  </si>
  <si>
    <t>0084775848 / 1935</t>
  </si>
  <si>
    <t>0085687800 / 1936</t>
  </si>
  <si>
    <t>0098587159 / 1938</t>
  </si>
  <si>
    <t>0095585914 / 1939</t>
  </si>
  <si>
    <t>0088249769 / 1940</t>
  </si>
  <si>
    <t>0095569526 / 1941</t>
  </si>
  <si>
    <t>0093150989 / 1942</t>
  </si>
  <si>
    <t>0099094629 / 1943</t>
  </si>
  <si>
    <t>0096622620 / 1944</t>
  </si>
  <si>
    <t>0094261338 / 1945</t>
  </si>
  <si>
    <t>0084362023 / 1946</t>
  </si>
  <si>
    <t>0088083549 / 1947</t>
  </si>
  <si>
    <t>0094808668 / 1948</t>
  </si>
  <si>
    <t>0093807404 / 1949</t>
  </si>
  <si>
    <t>0084529878 / 1950</t>
  </si>
  <si>
    <t>0097660421 / 1951</t>
  </si>
  <si>
    <t>0081280921 / 1952</t>
  </si>
  <si>
    <t>0094355045 / 1953</t>
  </si>
  <si>
    <t>0098865435 / 1954</t>
  </si>
  <si>
    <t>3084598912 / 1955</t>
  </si>
  <si>
    <t>0083927677 / 1956</t>
  </si>
  <si>
    <t>0089516873 / 1957</t>
  </si>
  <si>
    <t>0084372052 / 1937</t>
  </si>
  <si>
    <t>0097176775 / 1958</t>
  </si>
  <si>
    <t>0091149958 / 1959</t>
  </si>
  <si>
    <t>0088182694 / 1960</t>
  </si>
  <si>
    <t>0082908512 / 1961</t>
  </si>
  <si>
    <t>0093144108 / 1962</t>
  </si>
  <si>
    <t>0089093422 / 1963</t>
  </si>
  <si>
    <t>0097427617 / 1964</t>
  </si>
  <si>
    <t>0082798311 / 1965</t>
  </si>
  <si>
    <t>0092730696 / 1966</t>
  </si>
  <si>
    <t>0099416624 / 1967</t>
  </si>
  <si>
    <t>0087384317 / 1968</t>
  </si>
  <si>
    <t>0084525105 / 1969</t>
  </si>
  <si>
    <t>0099422259 / 1970</t>
  </si>
  <si>
    <t>0095020967 / 1971</t>
  </si>
  <si>
    <t>0087399490 / 1972</t>
  </si>
  <si>
    <t>0093571449 / 1973</t>
  </si>
  <si>
    <t>0095218579 / 1974</t>
  </si>
  <si>
    <t>0095752599 / 1975</t>
  </si>
  <si>
    <t>0099393454 / 1976</t>
  </si>
  <si>
    <t>0098602316 / 1977</t>
  </si>
  <si>
    <t>0081884468 / 1978</t>
  </si>
  <si>
    <t>Ni Luh Anjel Trisnawati</t>
  </si>
  <si>
    <t>0096012304 / 1979</t>
  </si>
  <si>
    <t>0094089682 / 1980</t>
  </si>
  <si>
    <t>0095261027 / 1981</t>
  </si>
  <si>
    <t>0091811430 / 1982</t>
  </si>
  <si>
    <t>0094258815 / 1983</t>
  </si>
  <si>
    <t>0092367005 / 1984</t>
  </si>
  <si>
    <t>0081857555 / 1985</t>
  </si>
  <si>
    <t>0087559638 / 1986</t>
  </si>
  <si>
    <t>0099684953 / 1987</t>
  </si>
  <si>
    <t>0093628148 / 1988</t>
  </si>
  <si>
    <t>0082943777 / 1989</t>
  </si>
  <si>
    <t>0093946922 / 1990</t>
  </si>
  <si>
    <t>0093936159 / 1991</t>
  </si>
  <si>
    <t>0088564805 / 1992</t>
  </si>
  <si>
    <t>0098570080 / 1993</t>
  </si>
  <si>
    <t>0092991013 / 1994</t>
  </si>
  <si>
    <t>0099933305 / 1995</t>
  </si>
  <si>
    <t>0095873662 / 1996</t>
  </si>
  <si>
    <t>0091638477 / 1997</t>
  </si>
  <si>
    <t>0097084648 / 1998</t>
  </si>
  <si>
    <t>0084809701 / 2000</t>
  </si>
  <si>
    <t>0091859013 / 2001</t>
  </si>
  <si>
    <t>0094409626 / 2002</t>
  </si>
  <si>
    <t>3085500522 / 2003</t>
  </si>
  <si>
    <t>0099031533 / 2004</t>
  </si>
  <si>
    <t>0091143980 / 2005</t>
  </si>
  <si>
    <t>0094226515 / 2006</t>
  </si>
  <si>
    <t>0097107693 / 2007</t>
  </si>
  <si>
    <t>0097884338 / 2008</t>
  </si>
  <si>
    <t>0098687739 / 2009</t>
  </si>
  <si>
    <t>0097593678 / 2010</t>
  </si>
  <si>
    <t>0097532598 / 2011</t>
  </si>
  <si>
    <t>0083862600 / 2012</t>
  </si>
  <si>
    <t>0082266028 / 2013</t>
  </si>
  <si>
    <t>0081351525 / 2014</t>
  </si>
  <si>
    <t>0092547170 / 2015</t>
  </si>
  <si>
    <t>0098164655 / 2016</t>
  </si>
  <si>
    <t>0099020015 / 2017</t>
  </si>
  <si>
    <t>0081388064 / 2018</t>
  </si>
  <si>
    <t>0096134647 / 2019</t>
  </si>
  <si>
    <t>0096813450 / 2020</t>
  </si>
  <si>
    <t>0094235449 / 2021</t>
  </si>
  <si>
    <t>0081465763 / 2022</t>
  </si>
  <si>
    <t>0099626402 / 2023</t>
  </si>
  <si>
    <t>0087334190 / 2024</t>
  </si>
  <si>
    <t>0081343573 / 2025</t>
  </si>
  <si>
    <t>0093718588 / 2026</t>
  </si>
  <si>
    <t>0078494790 / 2027</t>
  </si>
  <si>
    <t>0087250064 / 2028</t>
  </si>
  <si>
    <t>0097257641 / 2029</t>
  </si>
  <si>
    <t>0099933845 / 2030</t>
  </si>
  <si>
    <t>0085752189 / 2031</t>
  </si>
  <si>
    <t>0095121293 / 2033</t>
  </si>
  <si>
    <t>Komang Cahya Anwaya Adi Wiguna</t>
  </si>
  <si>
    <t>0091570137 / 2034</t>
  </si>
  <si>
    <t>0085329999 / 2114</t>
  </si>
  <si>
    <t>0086064776 / 2037</t>
  </si>
  <si>
    <t>0092187534 / 2038</t>
  </si>
  <si>
    <t>0081763580 / 2039</t>
  </si>
  <si>
    <t>0095625676 / 2040</t>
  </si>
  <si>
    <t>0075725551 / 2041</t>
  </si>
  <si>
    <t>0096922725 / 2042</t>
  </si>
  <si>
    <t>Ni Kadek Natasya Kirana Putri</t>
  </si>
  <si>
    <t>0097583113 / 2043</t>
  </si>
  <si>
    <t>0081150448 / 2044</t>
  </si>
  <si>
    <t>0087924332 / 2045</t>
  </si>
  <si>
    <t>0088569203 / 2046</t>
  </si>
  <si>
    <t>0083171716 / 2047</t>
  </si>
  <si>
    <t>0087168917 / 2048</t>
  </si>
  <si>
    <t>0085719285 / 2049</t>
  </si>
  <si>
    <t>0088461329 / 2116</t>
  </si>
  <si>
    <t>Rika Novita Sari</t>
  </si>
  <si>
    <t>0094259807 / 2115</t>
  </si>
  <si>
    <t>RISHANG PATRIAWHURA SUNU</t>
  </si>
  <si>
    <t>Riya Sari Ariani</t>
  </si>
  <si>
    <t>0088456336 / 2451</t>
  </si>
  <si>
    <t>0094792682 / 2051</t>
  </si>
  <si>
    <t>0093059486 / 2052</t>
  </si>
  <si>
    <t>0083310222 / 2053</t>
  </si>
  <si>
    <t>0095219077 / 2054</t>
  </si>
  <si>
    <t>0095784437 / 2055</t>
  </si>
  <si>
    <t>0081248756 / 2056</t>
  </si>
  <si>
    <t>0094424955 / 2057</t>
  </si>
  <si>
    <t>0082439856 / 2058</t>
  </si>
  <si>
    <t>0081674451 / 2059</t>
  </si>
  <si>
    <t>0088329009 / 2060</t>
  </si>
  <si>
    <t>0096072554 / 2061</t>
  </si>
  <si>
    <t>0091132294 / 2062</t>
  </si>
  <si>
    <t>0097829437 / 2063</t>
  </si>
  <si>
    <t>0095536075 / 2064</t>
  </si>
  <si>
    <t>0093514513 / 2065</t>
  </si>
  <si>
    <t>0097257286 / 2066</t>
  </si>
  <si>
    <t>0089003239 / 2067</t>
  </si>
  <si>
    <t>0095174254 / 2050</t>
  </si>
  <si>
    <t>0081348123 / 2068</t>
  </si>
  <si>
    <t>0083189137 / 2069</t>
  </si>
  <si>
    <t>0097696474 / 2070</t>
  </si>
  <si>
    <t>0098378866 / 2071</t>
  </si>
  <si>
    <t>0094589022 / 2072</t>
  </si>
  <si>
    <t>0093753310 / 2073</t>
  </si>
  <si>
    <t>0087378971 / 2074</t>
  </si>
  <si>
    <t>0094673220 / 2075</t>
  </si>
  <si>
    <t>0099186124 / 2076</t>
  </si>
  <si>
    <t>3097645704 / 2077</t>
  </si>
  <si>
    <t>0099666661 / 2078</t>
  </si>
  <si>
    <t>0097276325 / 2079</t>
  </si>
  <si>
    <t>0097402559 / 2080</t>
  </si>
  <si>
    <t>0071903812 / 2081</t>
  </si>
  <si>
    <t>0093024761 / 2082</t>
  </si>
  <si>
    <t>0086854180 / 2083</t>
  </si>
  <si>
    <t>0099897730 / 2085</t>
  </si>
  <si>
    <t>0099493186 / 2086</t>
  </si>
  <si>
    <t>0088240204 / 2087</t>
  </si>
  <si>
    <t>0093911017 / 2088</t>
  </si>
  <si>
    <t>0091880635 / 2089</t>
  </si>
  <si>
    <t>0094142982 / 2090</t>
  </si>
  <si>
    <t>0072985507 / 2084</t>
  </si>
  <si>
    <t>I Komang Ary Jaya Guna</t>
  </si>
  <si>
    <t>0091782627 / 2091</t>
  </si>
  <si>
    <t>0097928868 / 2092</t>
  </si>
  <si>
    <t>0098555687 / 2093</t>
  </si>
  <si>
    <t>0095605372 / 2094</t>
  </si>
  <si>
    <t>0086391219 / 2095</t>
  </si>
  <si>
    <t>0095638705 / 2096</t>
  </si>
  <si>
    <t>0093925502 / 2097</t>
  </si>
  <si>
    <t>0091584287 / 2098</t>
  </si>
  <si>
    <t>0095864452 / 2099</t>
  </si>
  <si>
    <t>0089533522 / 2100</t>
  </si>
  <si>
    <t>0083810152 / 2101</t>
  </si>
  <si>
    <t>0098181914 / 2102</t>
  </si>
  <si>
    <t>0096324042 / 2103</t>
  </si>
  <si>
    <t>0086496383 / 2104</t>
  </si>
  <si>
    <t>0098285089 / 2105</t>
  </si>
  <si>
    <t>0099904270 / 2106</t>
  </si>
  <si>
    <t>0098030728 / 2107</t>
  </si>
  <si>
    <t>0082784884 / 2108</t>
  </si>
  <si>
    <t>0091019051 / 2109</t>
  </si>
  <si>
    <t>0084520009 / 2110</t>
  </si>
  <si>
    <t>0082850668 / 2111</t>
  </si>
  <si>
    <t>0099772677 / 2452</t>
  </si>
  <si>
    <t>Keyla Melita Vaisa Devi</t>
  </si>
  <si>
    <t>14</t>
  </si>
  <si>
    <t>16</t>
  </si>
  <si>
    <t>30</t>
  </si>
  <si>
    <t>0083516906 / 2453</t>
  </si>
  <si>
    <t>Mtifatulhadi</t>
  </si>
  <si>
    <t>0094556185 / 2454</t>
  </si>
  <si>
    <t>I DEWA GEDE LINGGA WIRABHAKTI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</si>
</sst>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_);\(0\)"/>
  </numFmts>
  <fonts count="30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Arial"/>
      <family val="2"/>
    </font>
    <font>
      <b/>
      <u/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0"/>
      <color indexed="8"/>
      <name val="Calibri"/>
      <family val="2"/>
    </font>
    <font>
      <sz val="10"/>
      <name val="Book Antiqua"/>
      <family val="1"/>
    </font>
    <font>
      <b/>
      <sz val="10"/>
      <color indexed="10"/>
      <name val="Book Antiqua"/>
      <family val="1"/>
    </font>
    <font>
      <sz val="10"/>
      <color rgb="FF000000"/>
      <name val="Calibri"/>
      <family val="2"/>
      <scheme val="minor"/>
    </font>
    <font>
      <sz val="10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1" fontId="1" fillId="0" borderId="0" applyFont="0" applyFill="0" applyBorder="0" applyAlignment="0" applyProtection="0"/>
    <xf numFmtId="0" fontId="5" fillId="0" borderId="0"/>
    <xf numFmtId="0" fontId="2" fillId="0" borderId="0"/>
  </cellStyleXfs>
  <cellXfs count="87">
    <xf numFmtId="0" fontId="0" fillId="0" borderId="0" xfId="0"/>
    <xf numFmtId="0" fontId="2" fillId="0" borderId="0" xfId="1" applyNumberFormat="1" applyFont="1" applyFill="1" applyBorder="1" applyAlignment="1" applyProtection="1"/>
    <xf numFmtId="1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164" fontId="4" fillId="0" borderId="0" xfId="2" applyNumberFormat="1" applyFont="1" applyBorder="1" applyAlignment="1">
      <alignment horizontal="left" vertical="center"/>
    </xf>
    <xf numFmtId="1" fontId="3" fillId="0" borderId="0" xfId="1" applyNumberFormat="1" applyFont="1" applyFill="1" applyBorder="1" applyAlignment="1" applyProtection="1">
      <alignment horizontal="center" vertical="center"/>
    </xf>
    <xf numFmtId="0" fontId="6" fillId="0" borderId="0" xfId="3" applyFont="1"/>
    <xf numFmtId="49" fontId="7" fillId="0" borderId="0" xfId="3" applyNumberFormat="1" applyFont="1" applyFill="1" applyBorder="1" applyAlignment="1" applyProtection="1"/>
    <xf numFmtId="1" fontId="7" fillId="0" borderId="0" xfId="3" applyNumberFormat="1" applyFont="1" applyFill="1" applyBorder="1" applyAlignment="1" applyProtection="1">
      <alignment horizontal="center" vertical="center"/>
    </xf>
    <xf numFmtId="0" fontId="7" fillId="0" borderId="0" xfId="3" applyNumberFormat="1" applyFont="1" applyFill="1" applyBorder="1" applyAlignment="1" applyProtection="1"/>
    <xf numFmtId="0" fontId="8" fillId="0" borderId="0" xfId="3" applyFont="1"/>
    <xf numFmtId="0" fontId="9" fillId="0" borderId="0" xfId="4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right"/>
    </xf>
    <xf numFmtId="0" fontId="13" fillId="0" borderId="0" xfId="3" applyNumberFormat="1" applyFont="1" applyFill="1" applyBorder="1" applyAlignment="1" applyProtection="1"/>
    <xf numFmtId="1" fontId="13" fillId="0" borderId="0" xfId="3" applyNumberFormat="1" applyFont="1" applyFill="1" applyBorder="1" applyAlignment="1" applyProtection="1">
      <alignment horizontal="center" vertical="center"/>
    </xf>
    <xf numFmtId="0" fontId="11" fillId="0" borderId="0" xfId="3" applyNumberFormat="1" applyFont="1" applyFill="1" applyBorder="1" applyAlignment="1" applyProtection="1"/>
    <xf numFmtId="49" fontId="1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/>
    <xf numFmtId="1" fontId="3" fillId="0" borderId="0" xfId="3" applyNumberFormat="1" applyFont="1" applyFill="1" applyBorder="1" applyAlignment="1" applyProtection="1">
      <alignment horizontal="center" vertical="center"/>
    </xf>
    <xf numFmtId="0" fontId="14" fillId="0" borderId="0" xfId="3" applyNumberFormat="1" applyFont="1" applyFill="1" applyBorder="1" applyAlignment="1" applyProtection="1">
      <alignment horizontal="left"/>
    </xf>
    <xf numFmtId="0" fontId="16" fillId="0" borderId="0" xfId="3" applyFont="1" applyBorder="1" applyAlignment="1">
      <alignment horizontal="center" vertical="center"/>
    </xf>
    <xf numFmtId="0" fontId="18" fillId="0" borderId="1" xfId="3" applyNumberFormat="1" applyFont="1" applyFill="1" applyBorder="1" applyAlignment="1" applyProtection="1">
      <alignment horizontal="center"/>
    </xf>
    <xf numFmtId="1" fontId="18" fillId="0" borderId="1" xfId="3" applyNumberFormat="1" applyFont="1" applyFill="1" applyBorder="1" applyAlignment="1" applyProtection="1">
      <alignment horizontal="center" vertical="center"/>
    </xf>
    <xf numFmtId="0" fontId="19" fillId="0" borderId="1" xfId="4" applyNumberFormat="1" applyFont="1" applyFill="1" applyBorder="1" applyAlignment="1" applyProtection="1">
      <alignment horizontal="center" vertical="center"/>
    </xf>
    <xf numFmtId="1" fontId="19" fillId="0" borderId="1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left" vertical="top"/>
    </xf>
    <xf numFmtId="0" fontId="19" fillId="0" borderId="1" xfId="1" applyNumberFormat="1" applyFont="1" applyFill="1" applyBorder="1" applyAlignment="1" applyProtection="1">
      <alignment horizontal="center" vertical="top"/>
    </xf>
    <xf numFmtId="0" fontId="20" fillId="0" borderId="1" xfId="3" applyNumberFormat="1" applyFont="1" applyFill="1" applyBorder="1" applyAlignment="1" applyProtection="1">
      <alignment horizontal="center"/>
    </xf>
    <xf numFmtId="0" fontId="19" fillId="0" borderId="1" xfId="0" quotePrefix="1" applyFont="1" applyFill="1" applyBorder="1" applyAlignment="1"/>
    <xf numFmtId="0" fontId="23" fillId="0" borderId="0" xfId="1" applyNumberFormat="1" applyFont="1" applyFill="1" applyBorder="1" applyAlignment="1" applyProtection="1"/>
    <xf numFmtId="0" fontId="19" fillId="0" borderId="9" xfId="4" applyNumberFormat="1" applyFont="1" applyFill="1" applyBorder="1" applyAlignment="1" applyProtection="1">
      <alignment horizontal="center" vertical="center"/>
    </xf>
    <xf numFmtId="0" fontId="19" fillId="0" borderId="9" xfId="0" quotePrefix="1" applyFont="1" applyFill="1" applyBorder="1" applyAlignment="1"/>
    <xf numFmtId="0" fontId="20" fillId="0" borderId="9" xfId="3" applyNumberFormat="1" applyFont="1" applyFill="1" applyBorder="1" applyAlignment="1" applyProtection="1">
      <alignment horizontal="center"/>
    </xf>
    <xf numFmtId="0" fontId="19" fillId="0" borderId="1" xfId="1" applyNumberFormat="1" applyFont="1" applyFill="1" applyBorder="1" applyAlignment="1" applyProtection="1"/>
    <xf numFmtId="0" fontId="24" fillId="0" borderId="0" xfId="3" applyFont="1"/>
    <xf numFmtId="1" fontId="25" fillId="0" borderId="10" xfId="0" quotePrefix="1" applyNumberFormat="1" applyFont="1" applyBorder="1" applyAlignment="1">
      <alignment horizontal="left"/>
    </xf>
    <xf numFmtId="0" fontId="26" fillId="0" borderId="10" xfId="0" applyNumberFormat="1" applyFont="1" applyFill="1" applyBorder="1" applyAlignment="1" applyProtection="1">
      <alignment horizontal="left" vertical="top"/>
    </xf>
    <xf numFmtId="0" fontId="26" fillId="0" borderId="10" xfId="0" applyNumberFormat="1" applyFont="1" applyFill="1" applyBorder="1" applyAlignment="1" applyProtection="1">
      <alignment horizontal="center" vertical="top"/>
    </xf>
    <xf numFmtId="0" fontId="26" fillId="0" borderId="11" xfId="0" applyNumberFormat="1" applyFont="1" applyFill="1" applyBorder="1" applyAlignment="1" applyProtection="1">
      <alignment horizontal="left" vertical="top"/>
    </xf>
    <xf numFmtId="0" fontId="26" fillId="0" borderId="11" xfId="0" applyNumberFormat="1" applyFont="1" applyFill="1" applyBorder="1" applyAlignment="1" applyProtection="1">
      <alignment horizontal="center" vertical="top"/>
    </xf>
    <xf numFmtId="0" fontId="19" fillId="0" borderId="0" xfId="4" applyNumberFormat="1" applyFont="1" applyFill="1" applyBorder="1" applyAlignment="1" applyProtection="1">
      <alignment horizontal="center" vertical="center"/>
    </xf>
    <xf numFmtId="1" fontId="25" fillId="0" borderId="0" xfId="0" quotePrefix="1" applyNumberFormat="1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 vertical="top"/>
    </xf>
    <xf numFmtId="0" fontId="26" fillId="0" borderId="0" xfId="0" applyNumberFormat="1" applyFont="1" applyFill="1" applyBorder="1" applyAlignment="1" applyProtection="1">
      <alignment horizontal="center" vertical="top"/>
    </xf>
    <xf numFmtId="0" fontId="19" fillId="0" borderId="0" xfId="0" quotePrefix="1" applyFont="1" applyFill="1" applyBorder="1" applyAlignment="1"/>
    <xf numFmtId="0" fontId="20" fillId="0" borderId="0" xfId="3" applyNumberFormat="1" applyFont="1" applyFill="1" applyBorder="1" applyAlignment="1" applyProtection="1">
      <alignment horizontal="center"/>
    </xf>
    <xf numFmtId="1" fontId="25" fillId="0" borderId="11" xfId="0" quotePrefix="1" applyNumberFormat="1" applyFont="1" applyBorder="1" applyAlignment="1">
      <alignment horizontal="left"/>
    </xf>
    <xf numFmtId="0" fontId="19" fillId="0" borderId="11" xfId="0" quotePrefix="1" applyFont="1" applyFill="1" applyBorder="1" applyAlignment="1"/>
    <xf numFmtId="0" fontId="20" fillId="0" borderId="11" xfId="3" applyNumberFormat="1" applyFont="1" applyFill="1" applyBorder="1" applyAlignment="1" applyProtection="1">
      <alignment horizontal="center"/>
    </xf>
    <xf numFmtId="0" fontId="2" fillId="0" borderId="11" xfId="1" applyNumberFormat="1" applyFont="1" applyFill="1" applyBorder="1" applyAlignment="1" applyProtection="1"/>
    <xf numFmtId="0" fontId="26" fillId="0" borderId="12" xfId="0" applyFont="1" applyBorder="1" applyAlignment="1">
      <alignment horizontal="left" vertical="top"/>
    </xf>
    <xf numFmtId="1" fontId="25" fillId="0" borderId="12" xfId="0" quotePrefix="1" applyNumberFormat="1" applyFont="1" applyBorder="1" applyAlignment="1">
      <alignment horizontal="left"/>
    </xf>
    <xf numFmtId="49" fontId="27" fillId="0" borderId="0" xfId="3" applyNumberFormat="1" applyFont="1"/>
    <xf numFmtId="0" fontId="26" fillId="0" borderId="13" xfId="0" applyFont="1" applyBorder="1" applyAlignment="1">
      <alignment horizontal="left" vertical="top"/>
    </xf>
    <xf numFmtId="1" fontId="25" fillId="0" borderId="13" xfId="0" quotePrefix="1" applyNumberFormat="1" applyFont="1" applyBorder="1" applyAlignment="1">
      <alignment horizontal="left"/>
    </xf>
    <xf numFmtId="0" fontId="26" fillId="0" borderId="13" xfId="0" applyNumberFormat="1" applyFont="1" applyFill="1" applyBorder="1" applyAlignment="1" applyProtection="1">
      <alignment horizontal="center" vertical="top"/>
    </xf>
    <xf numFmtId="0" fontId="19" fillId="0" borderId="13" xfId="0" quotePrefix="1" applyFont="1" applyFill="1" applyBorder="1" applyAlignment="1"/>
    <xf numFmtId="0" fontId="20" fillId="0" borderId="13" xfId="3" applyNumberFormat="1" applyFont="1" applyFill="1" applyBorder="1" applyAlignment="1" applyProtection="1">
      <alignment horizontal="center"/>
    </xf>
    <xf numFmtId="0" fontId="26" fillId="0" borderId="13" xfId="0" applyNumberFormat="1" applyFont="1" applyFill="1" applyBorder="1" applyAlignment="1" applyProtection="1">
      <alignment horizontal="left" vertical="top"/>
    </xf>
    <xf numFmtId="1" fontId="28" fillId="0" borderId="0" xfId="1" applyNumberFormat="1" applyFont="1" applyFill="1" applyBorder="1" applyAlignment="1" applyProtection="1">
      <alignment horizontal="left" vertical="center"/>
    </xf>
    <xf numFmtId="0" fontId="29" fillId="0" borderId="0" xfId="1" applyNumberFormat="1" applyFont="1" applyFill="1" applyBorder="1" applyAlignment="1" applyProtection="1"/>
    <xf numFmtId="0" fontId="19" fillId="0" borderId="13" xfId="4" applyNumberFormat="1" applyFont="1" applyFill="1" applyBorder="1" applyAlignment="1" applyProtection="1">
      <alignment horizontal="center" vertical="center"/>
    </xf>
    <xf numFmtId="1" fontId="28" fillId="0" borderId="13" xfId="1" applyNumberFormat="1" applyFont="1" applyFill="1" applyBorder="1" applyAlignment="1" applyProtection="1">
      <alignment horizontal="left" vertical="center"/>
    </xf>
    <xf numFmtId="0" fontId="29" fillId="0" borderId="13" xfId="1" applyNumberFormat="1" applyFont="1" applyFill="1" applyBorder="1" applyAlignment="1" applyProtection="1"/>
    <xf numFmtId="0" fontId="7" fillId="0" borderId="13" xfId="3" applyNumberFormat="1" applyFont="1" applyFill="1" applyBorder="1" applyAlignment="1" applyProtection="1"/>
    <xf numFmtId="0" fontId="3" fillId="0" borderId="13" xfId="1" applyNumberFormat="1" applyFont="1" applyFill="1" applyBorder="1" applyAlignment="1" applyProtection="1"/>
    <xf numFmtId="0" fontId="7" fillId="0" borderId="14" xfId="3" applyNumberFormat="1" applyFont="1" applyFill="1" applyBorder="1" applyAlignment="1" applyProtection="1"/>
    <xf numFmtId="0" fontId="2" fillId="0" borderId="13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8" fillId="0" borderId="1" xfId="3" applyNumberFormat="1" applyFont="1" applyFill="1" applyBorder="1" applyAlignment="1" applyProtection="1">
      <alignment horizontal="center" vertical="center" wrapText="1"/>
    </xf>
    <xf numFmtId="0" fontId="18" fillId="0" borderId="7" xfId="3" applyNumberFormat="1" applyFont="1" applyFill="1" applyBorder="1" applyAlignment="1" applyProtection="1">
      <alignment horizontal="left" vertical="center"/>
    </xf>
    <xf numFmtId="0" fontId="18" fillId="0" borderId="6" xfId="3" applyNumberFormat="1" applyFont="1" applyFill="1" applyBorder="1" applyAlignment="1" applyProtection="1">
      <alignment horizontal="left" vertical="center"/>
    </xf>
    <xf numFmtId="0" fontId="18" fillId="0" borderId="5" xfId="3" applyNumberFormat="1" applyFont="1" applyFill="1" applyBorder="1" applyAlignment="1" applyProtection="1">
      <alignment horizontal="left" vertical="center"/>
    </xf>
    <xf numFmtId="0" fontId="18" fillId="0" borderId="4" xfId="3" applyNumberFormat="1" applyFont="1" applyFill="1" applyBorder="1" applyAlignment="1" applyProtection="1">
      <alignment horizontal="left" vertical="center"/>
    </xf>
    <xf numFmtId="0" fontId="18" fillId="0" borderId="3" xfId="3" applyNumberFormat="1" applyFont="1" applyFill="1" applyBorder="1" applyAlignment="1" applyProtection="1">
      <alignment horizontal="left" vertical="center"/>
    </xf>
    <xf numFmtId="0" fontId="18" fillId="0" borderId="2" xfId="3" applyNumberFormat="1" applyFont="1" applyFill="1" applyBorder="1" applyAlignment="1" applyProtection="1">
      <alignment horizontal="left" vertical="center"/>
    </xf>
    <xf numFmtId="0" fontId="18" fillId="0" borderId="1" xfId="3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/>
    </xf>
  </cellXfs>
  <cellStyles count="5">
    <cellStyle name="Comma [0] 2" xfId="2" xr:uid="{00000000-0005-0000-0000-000000000000}"/>
    <cellStyle name="Normal" xfId="0" builtinId="0"/>
    <cellStyle name="Normal 2" xfId="3" xr:uid="{00000000-0005-0000-0000-000002000000}"/>
    <cellStyle name="Normal 2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78150" y="19148"/>
          <a:ext cx="2541693" cy="885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495300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3345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542925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81075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533400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7155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476250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144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495300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3345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447675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885825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542925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81075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552450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906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514350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525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476250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144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476250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144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1"/>
  <sheetViews>
    <sheetView zoomScaleNormal="100" workbookViewId="0">
      <selection activeCell="C46" sqref="C46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43.5" style="1" bestFit="1" customWidth="1"/>
    <col min="4" max="4" width="5" style="1" bestFit="1" customWidth="1"/>
    <col min="5" max="5" width="4.33203125" style="1" customWidth="1"/>
    <col min="6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364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53" t="s">
        <v>392</v>
      </c>
      <c r="C14" s="52" t="s">
        <v>246</v>
      </c>
      <c r="D14" s="39" t="s">
        <v>26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53" t="s">
        <v>393</v>
      </c>
      <c r="C15" s="52" t="s">
        <v>247</v>
      </c>
      <c r="D15" s="39" t="s">
        <v>26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53" t="s">
        <v>394</v>
      </c>
      <c r="C16" s="52" t="s">
        <v>27</v>
      </c>
      <c r="D16" s="39" t="s">
        <v>26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53" t="s">
        <v>395</v>
      </c>
      <c r="C17" s="52" t="s">
        <v>28</v>
      </c>
      <c r="D17" s="39" t="s">
        <v>26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53" t="s">
        <v>396</v>
      </c>
      <c r="C18" s="52" t="s">
        <v>29</v>
      </c>
      <c r="D18" s="39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53" t="s">
        <v>397</v>
      </c>
      <c r="C19" s="52" t="s">
        <v>248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53" t="s">
        <v>398</v>
      </c>
      <c r="C20" s="52" t="s">
        <v>249</v>
      </c>
      <c r="D20" s="39" t="s">
        <v>26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53" t="s">
        <v>399</v>
      </c>
      <c r="C21" s="52" t="s">
        <v>31</v>
      </c>
      <c r="D21" s="39" t="s">
        <v>26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53" t="s">
        <v>400</v>
      </c>
      <c r="C22" s="52" t="s">
        <v>32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53" t="s">
        <v>401</v>
      </c>
      <c r="C23" s="52" t="s">
        <v>33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53" t="s">
        <v>402</v>
      </c>
      <c r="C24" s="52" t="s">
        <v>34</v>
      </c>
      <c r="D24" s="39" t="s">
        <v>30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53" t="s">
        <v>403</v>
      </c>
      <c r="C25" s="52" t="s">
        <v>35</v>
      </c>
      <c r="D25" s="39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53" t="s">
        <v>404</v>
      </c>
      <c r="C26" s="52" t="s">
        <v>36</v>
      </c>
      <c r="D26" s="39" t="s">
        <v>30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53" t="s">
        <v>405</v>
      </c>
      <c r="C27" s="52" t="s">
        <v>37</v>
      </c>
      <c r="D27" s="39" t="s">
        <v>30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53" t="s">
        <v>406</v>
      </c>
      <c r="C28" s="52" t="s">
        <v>38</v>
      </c>
      <c r="D28" s="39" t="s">
        <v>30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53" t="s">
        <v>407</v>
      </c>
      <c r="C29" s="52" t="s">
        <v>250</v>
      </c>
      <c r="D29" s="39" t="s">
        <v>30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53" t="s">
        <v>408</v>
      </c>
      <c r="C30" s="52" t="s">
        <v>251</v>
      </c>
      <c r="D30" s="39" t="s">
        <v>30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53" t="s">
        <v>409</v>
      </c>
      <c r="C31" s="52" t="s">
        <v>39</v>
      </c>
      <c r="D31" s="39" t="s">
        <v>30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53" t="s">
        <v>410</v>
      </c>
      <c r="C32" s="52" t="s">
        <v>40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53" t="s">
        <v>411</v>
      </c>
      <c r="C33" s="52" t="s">
        <v>41</v>
      </c>
      <c r="D33" s="39" t="s">
        <v>30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53" t="s">
        <v>412</v>
      </c>
      <c r="C34" s="52" t="s">
        <v>252</v>
      </c>
      <c r="D34" s="39" t="s">
        <v>30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53" t="s">
        <v>413</v>
      </c>
      <c r="C35" s="52" t="s">
        <v>42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53" t="s">
        <v>414</v>
      </c>
      <c r="C36" s="52" t="s">
        <v>43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53" t="s">
        <v>415</v>
      </c>
      <c r="C37" s="52" t="s">
        <v>253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53" t="s">
        <v>416</v>
      </c>
      <c r="C38" s="52" t="s">
        <v>44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53" t="s">
        <v>417</v>
      </c>
      <c r="C39" s="52" t="s">
        <v>45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53" t="s">
        <v>418</v>
      </c>
      <c r="C40" s="52" t="s">
        <v>46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53" t="s">
        <v>419</v>
      </c>
      <c r="C41" s="52" t="s">
        <v>47</v>
      </c>
      <c r="D41" s="39" t="s">
        <v>26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53" t="s">
        <v>420</v>
      </c>
      <c r="C42" s="52" t="s">
        <v>48</v>
      </c>
      <c r="D42" s="39" t="s">
        <v>30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53" t="s">
        <v>421</v>
      </c>
      <c r="C43" s="52" t="s">
        <v>254</v>
      </c>
      <c r="D43" s="39" t="s">
        <v>26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11"/>
      <c r="B44" s="5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3">
      <c r="A45" s="3"/>
      <c r="B45" s="16"/>
      <c r="C45" s="15" t="s">
        <v>6</v>
      </c>
      <c r="D45" s="18" t="s">
        <v>2</v>
      </c>
      <c r="E45" s="54" t="s">
        <v>389</v>
      </c>
      <c r="F45" s="17" t="s">
        <v>1</v>
      </c>
      <c r="G45" s="17"/>
      <c r="H45" s="9"/>
      <c r="I45" s="9"/>
      <c r="J45" s="9"/>
      <c r="K45" s="70" t="s">
        <v>19</v>
      </c>
      <c r="L45" s="70"/>
      <c r="M45" s="70"/>
      <c r="N45" s="70"/>
      <c r="O45" s="70"/>
      <c r="P45" s="70"/>
      <c r="Q45" s="9"/>
      <c r="R45" s="9"/>
      <c r="S45" s="9"/>
      <c r="T45" s="9"/>
      <c r="V45" s="3"/>
      <c r="X45" s="10" t="s">
        <v>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3">
      <c r="A46" s="3"/>
      <c r="B46" s="16"/>
      <c r="C46" s="15" t="s">
        <v>4</v>
      </c>
      <c r="D46" s="14" t="s">
        <v>2</v>
      </c>
      <c r="E46" s="54" t="s">
        <v>389</v>
      </c>
      <c r="F46" s="13" t="s">
        <v>1</v>
      </c>
      <c r="G46" s="13"/>
      <c r="H46" s="3"/>
      <c r="I46" s="3"/>
      <c r="J46" s="3"/>
      <c r="K46" s="71" t="s">
        <v>20</v>
      </c>
      <c r="L46" s="71"/>
      <c r="M46" s="71" t="s">
        <v>21</v>
      </c>
      <c r="N46" s="71"/>
      <c r="O46" s="72" t="s">
        <v>22</v>
      </c>
      <c r="P46" s="72"/>
      <c r="Q46" s="3"/>
      <c r="R46" s="3"/>
      <c r="S46" s="3"/>
      <c r="T46" s="3"/>
      <c r="V46" s="3"/>
      <c r="X46" s="10" t="s">
        <v>351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3">
      <c r="A47" s="3"/>
      <c r="B47" s="16"/>
      <c r="C47" s="15" t="s">
        <v>3</v>
      </c>
      <c r="D47" s="14" t="s">
        <v>2</v>
      </c>
      <c r="E47" s="54" t="s">
        <v>390</v>
      </c>
      <c r="F47" s="13" t="s">
        <v>1</v>
      </c>
      <c r="G47" s="12"/>
      <c r="H47" s="3"/>
      <c r="I47" s="3"/>
      <c r="J47" s="3"/>
      <c r="K47" s="71" t="s">
        <v>23</v>
      </c>
      <c r="L47" s="71"/>
      <c r="M47" s="71" t="s">
        <v>24</v>
      </c>
      <c r="N47" s="71"/>
      <c r="O47" s="71" t="s">
        <v>25</v>
      </c>
      <c r="P47" s="71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11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6" t="s">
        <v>377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</sheetData>
  <sortState xmlns:xlrd2="http://schemas.microsoft.com/office/spreadsheetml/2017/richdata2" ref="C14:D43">
    <sortCondition ref="C14:C43"/>
  </sortState>
  <mergeCells count="19">
    <mergeCell ref="A7:AI7"/>
    <mergeCell ref="A8:AI8"/>
    <mergeCell ref="A10:B11"/>
    <mergeCell ref="C10:C12"/>
    <mergeCell ref="D10:D12"/>
    <mergeCell ref="E10:AI11"/>
    <mergeCell ref="E12:AI12"/>
    <mergeCell ref="A1:AI1"/>
    <mergeCell ref="A2:AI2"/>
    <mergeCell ref="A3:AI3"/>
    <mergeCell ref="A4:AI4"/>
    <mergeCell ref="A5:AI5"/>
    <mergeCell ref="K45:P45"/>
    <mergeCell ref="K46:L46"/>
    <mergeCell ref="M46:N46"/>
    <mergeCell ref="O46:P46"/>
    <mergeCell ref="K47:L47"/>
    <mergeCell ref="M47:N47"/>
    <mergeCell ref="O47:P47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I52"/>
  <sheetViews>
    <sheetView topLeftCell="A37" zoomScaleNormal="100" workbookViewId="0">
      <selection activeCell="A4" sqref="A4:AI4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55.6640625" style="1" customWidth="1"/>
    <col min="4" max="4" width="5.33203125" style="1" customWidth="1"/>
    <col min="5" max="35" width="3.83203125" style="1" customWidth="1"/>
    <col min="36" max="255" width="9.33203125" style="1"/>
    <col min="256" max="256" width="5.5" style="1" customWidth="1"/>
    <col min="257" max="257" width="12.1640625" style="1" customWidth="1"/>
    <col min="258" max="258" width="37.83203125" style="1" customWidth="1"/>
    <col min="259" max="259" width="5.33203125" style="1" customWidth="1"/>
    <col min="260" max="289" width="3.83203125" style="1" customWidth="1"/>
    <col min="290" max="511" width="9.33203125" style="1"/>
    <col min="512" max="512" width="5.5" style="1" customWidth="1"/>
    <col min="513" max="513" width="12.1640625" style="1" customWidth="1"/>
    <col min="514" max="514" width="37.83203125" style="1" customWidth="1"/>
    <col min="515" max="515" width="5.33203125" style="1" customWidth="1"/>
    <col min="516" max="545" width="3.83203125" style="1" customWidth="1"/>
    <col min="546" max="767" width="9.33203125" style="1"/>
    <col min="768" max="768" width="5.5" style="1" customWidth="1"/>
    <col min="769" max="769" width="12.1640625" style="1" customWidth="1"/>
    <col min="770" max="770" width="37.83203125" style="1" customWidth="1"/>
    <col min="771" max="771" width="5.33203125" style="1" customWidth="1"/>
    <col min="772" max="801" width="3.83203125" style="1" customWidth="1"/>
    <col min="802" max="1023" width="9.33203125" style="1"/>
    <col min="1024" max="1024" width="5.5" style="1" customWidth="1"/>
    <col min="1025" max="1025" width="12.1640625" style="1" customWidth="1"/>
    <col min="1026" max="1026" width="37.83203125" style="1" customWidth="1"/>
    <col min="1027" max="1027" width="5.33203125" style="1" customWidth="1"/>
    <col min="1028" max="1057" width="3.83203125" style="1" customWidth="1"/>
    <col min="1058" max="1279" width="9.33203125" style="1"/>
    <col min="1280" max="1280" width="5.5" style="1" customWidth="1"/>
    <col min="1281" max="1281" width="12.1640625" style="1" customWidth="1"/>
    <col min="1282" max="1282" width="37.83203125" style="1" customWidth="1"/>
    <col min="1283" max="1283" width="5.33203125" style="1" customWidth="1"/>
    <col min="1284" max="1313" width="3.83203125" style="1" customWidth="1"/>
    <col min="1314" max="1535" width="9.33203125" style="1"/>
    <col min="1536" max="1536" width="5.5" style="1" customWidth="1"/>
    <col min="1537" max="1537" width="12.1640625" style="1" customWidth="1"/>
    <col min="1538" max="1538" width="37.83203125" style="1" customWidth="1"/>
    <col min="1539" max="1539" width="5.33203125" style="1" customWidth="1"/>
    <col min="1540" max="1569" width="3.83203125" style="1" customWidth="1"/>
    <col min="1570" max="1791" width="9.33203125" style="1"/>
    <col min="1792" max="1792" width="5.5" style="1" customWidth="1"/>
    <col min="1793" max="1793" width="12.1640625" style="1" customWidth="1"/>
    <col min="1794" max="1794" width="37.83203125" style="1" customWidth="1"/>
    <col min="1795" max="1795" width="5.33203125" style="1" customWidth="1"/>
    <col min="1796" max="1825" width="3.83203125" style="1" customWidth="1"/>
    <col min="1826" max="2047" width="9.33203125" style="1"/>
    <col min="2048" max="2048" width="5.5" style="1" customWidth="1"/>
    <col min="2049" max="2049" width="12.1640625" style="1" customWidth="1"/>
    <col min="2050" max="2050" width="37.83203125" style="1" customWidth="1"/>
    <col min="2051" max="2051" width="5.33203125" style="1" customWidth="1"/>
    <col min="2052" max="2081" width="3.83203125" style="1" customWidth="1"/>
    <col min="2082" max="2303" width="9.33203125" style="1"/>
    <col min="2304" max="2304" width="5.5" style="1" customWidth="1"/>
    <col min="2305" max="2305" width="12.1640625" style="1" customWidth="1"/>
    <col min="2306" max="2306" width="37.83203125" style="1" customWidth="1"/>
    <col min="2307" max="2307" width="5.33203125" style="1" customWidth="1"/>
    <col min="2308" max="2337" width="3.83203125" style="1" customWidth="1"/>
    <col min="2338" max="2559" width="9.33203125" style="1"/>
    <col min="2560" max="2560" width="5.5" style="1" customWidth="1"/>
    <col min="2561" max="2561" width="12.1640625" style="1" customWidth="1"/>
    <col min="2562" max="2562" width="37.83203125" style="1" customWidth="1"/>
    <col min="2563" max="2563" width="5.33203125" style="1" customWidth="1"/>
    <col min="2564" max="2593" width="3.83203125" style="1" customWidth="1"/>
    <col min="2594" max="2815" width="9.33203125" style="1"/>
    <col min="2816" max="2816" width="5.5" style="1" customWidth="1"/>
    <col min="2817" max="2817" width="12.1640625" style="1" customWidth="1"/>
    <col min="2818" max="2818" width="37.83203125" style="1" customWidth="1"/>
    <col min="2819" max="2819" width="5.33203125" style="1" customWidth="1"/>
    <col min="2820" max="2849" width="3.83203125" style="1" customWidth="1"/>
    <col min="2850" max="3071" width="9.33203125" style="1"/>
    <col min="3072" max="3072" width="5.5" style="1" customWidth="1"/>
    <col min="3073" max="3073" width="12.1640625" style="1" customWidth="1"/>
    <col min="3074" max="3074" width="37.83203125" style="1" customWidth="1"/>
    <col min="3075" max="3075" width="5.33203125" style="1" customWidth="1"/>
    <col min="3076" max="3105" width="3.83203125" style="1" customWidth="1"/>
    <col min="3106" max="3327" width="9.33203125" style="1"/>
    <col min="3328" max="3328" width="5.5" style="1" customWidth="1"/>
    <col min="3329" max="3329" width="12.1640625" style="1" customWidth="1"/>
    <col min="3330" max="3330" width="37.83203125" style="1" customWidth="1"/>
    <col min="3331" max="3331" width="5.33203125" style="1" customWidth="1"/>
    <col min="3332" max="3361" width="3.83203125" style="1" customWidth="1"/>
    <col min="3362" max="3583" width="9.33203125" style="1"/>
    <col min="3584" max="3584" width="5.5" style="1" customWidth="1"/>
    <col min="3585" max="3585" width="12.1640625" style="1" customWidth="1"/>
    <col min="3586" max="3586" width="37.83203125" style="1" customWidth="1"/>
    <col min="3587" max="3587" width="5.33203125" style="1" customWidth="1"/>
    <col min="3588" max="3617" width="3.83203125" style="1" customWidth="1"/>
    <col min="3618" max="3839" width="9.33203125" style="1"/>
    <col min="3840" max="3840" width="5.5" style="1" customWidth="1"/>
    <col min="3841" max="3841" width="12.1640625" style="1" customWidth="1"/>
    <col min="3842" max="3842" width="37.83203125" style="1" customWidth="1"/>
    <col min="3843" max="3843" width="5.33203125" style="1" customWidth="1"/>
    <col min="3844" max="3873" width="3.83203125" style="1" customWidth="1"/>
    <col min="3874" max="4095" width="9.33203125" style="1"/>
    <col min="4096" max="4096" width="5.5" style="1" customWidth="1"/>
    <col min="4097" max="4097" width="12.1640625" style="1" customWidth="1"/>
    <col min="4098" max="4098" width="37.83203125" style="1" customWidth="1"/>
    <col min="4099" max="4099" width="5.33203125" style="1" customWidth="1"/>
    <col min="4100" max="4129" width="3.83203125" style="1" customWidth="1"/>
    <col min="4130" max="4351" width="9.33203125" style="1"/>
    <col min="4352" max="4352" width="5.5" style="1" customWidth="1"/>
    <col min="4353" max="4353" width="12.1640625" style="1" customWidth="1"/>
    <col min="4354" max="4354" width="37.83203125" style="1" customWidth="1"/>
    <col min="4355" max="4355" width="5.33203125" style="1" customWidth="1"/>
    <col min="4356" max="4385" width="3.83203125" style="1" customWidth="1"/>
    <col min="4386" max="4607" width="9.33203125" style="1"/>
    <col min="4608" max="4608" width="5.5" style="1" customWidth="1"/>
    <col min="4609" max="4609" width="12.1640625" style="1" customWidth="1"/>
    <col min="4610" max="4610" width="37.83203125" style="1" customWidth="1"/>
    <col min="4611" max="4611" width="5.33203125" style="1" customWidth="1"/>
    <col min="4612" max="4641" width="3.83203125" style="1" customWidth="1"/>
    <col min="4642" max="4863" width="9.33203125" style="1"/>
    <col min="4864" max="4864" width="5.5" style="1" customWidth="1"/>
    <col min="4865" max="4865" width="12.1640625" style="1" customWidth="1"/>
    <col min="4866" max="4866" width="37.83203125" style="1" customWidth="1"/>
    <col min="4867" max="4867" width="5.33203125" style="1" customWidth="1"/>
    <col min="4868" max="4897" width="3.83203125" style="1" customWidth="1"/>
    <col min="4898" max="5119" width="9.33203125" style="1"/>
    <col min="5120" max="5120" width="5.5" style="1" customWidth="1"/>
    <col min="5121" max="5121" width="12.1640625" style="1" customWidth="1"/>
    <col min="5122" max="5122" width="37.83203125" style="1" customWidth="1"/>
    <col min="5123" max="5123" width="5.33203125" style="1" customWidth="1"/>
    <col min="5124" max="5153" width="3.83203125" style="1" customWidth="1"/>
    <col min="5154" max="5375" width="9.33203125" style="1"/>
    <col min="5376" max="5376" width="5.5" style="1" customWidth="1"/>
    <col min="5377" max="5377" width="12.1640625" style="1" customWidth="1"/>
    <col min="5378" max="5378" width="37.83203125" style="1" customWidth="1"/>
    <col min="5379" max="5379" width="5.33203125" style="1" customWidth="1"/>
    <col min="5380" max="5409" width="3.83203125" style="1" customWidth="1"/>
    <col min="5410" max="5631" width="9.33203125" style="1"/>
    <col min="5632" max="5632" width="5.5" style="1" customWidth="1"/>
    <col min="5633" max="5633" width="12.1640625" style="1" customWidth="1"/>
    <col min="5634" max="5634" width="37.83203125" style="1" customWidth="1"/>
    <col min="5635" max="5635" width="5.33203125" style="1" customWidth="1"/>
    <col min="5636" max="5665" width="3.83203125" style="1" customWidth="1"/>
    <col min="5666" max="5887" width="9.33203125" style="1"/>
    <col min="5888" max="5888" width="5.5" style="1" customWidth="1"/>
    <col min="5889" max="5889" width="12.1640625" style="1" customWidth="1"/>
    <col min="5890" max="5890" width="37.83203125" style="1" customWidth="1"/>
    <col min="5891" max="5891" width="5.33203125" style="1" customWidth="1"/>
    <col min="5892" max="5921" width="3.83203125" style="1" customWidth="1"/>
    <col min="5922" max="6143" width="9.33203125" style="1"/>
    <col min="6144" max="6144" width="5.5" style="1" customWidth="1"/>
    <col min="6145" max="6145" width="12.1640625" style="1" customWidth="1"/>
    <col min="6146" max="6146" width="37.83203125" style="1" customWidth="1"/>
    <col min="6147" max="6147" width="5.33203125" style="1" customWidth="1"/>
    <col min="6148" max="6177" width="3.83203125" style="1" customWidth="1"/>
    <col min="6178" max="6399" width="9.33203125" style="1"/>
    <col min="6400" max="6400" width="5.5" style="1" customWidth="1"/>
    <col min="6401" max="6401" width="12.1640625" style="1" customWidth="1"/>
    <col min="6402" max="6402" width="37.83203125" style="1" customWidth="1"/>
    <col min="6403" max="6403" width="5.33203125" style="1" customWidth="1"/>
    <col min="6404" max="6433" width="3.83203125" style="1" customWidth="1"/>
    <col min="6434" max="6655" width="9.33203125" style="1"/>
    <col min="6656" max="6656" width="5.5" style="1" customWidth="1"/>
    <col min="6657" max="6657" width="12.1640625" style="1" customWidth="1"/>
    <col min="6658" max="6658" width="37.83203125" style="1" customWidth="1"/>
    <col min="6659" max="6659" width="5.33203125" style="1" customWidth="1"/>
    <col min="6660" max="6689" width="3.83203125" style="1" customWidth="1"/>
    <col min="6690" max="6911" width="9.33203125" style="1"/>
    <col min="6912" max="6912" width="5.5" style="1" customWidth="1"/>
    <col min="6913" max="6913" width="12.1640625" style="1" customWidth="1"/>
    <col min="6914" max="6914" width="37.83203125" style="1" customWidth="1"/>
    <col min="6915" max="6915" width="5.33203125" style="1" customWidth="1"/>
    <col min="6916" max="6945" width="3.83203125" style="1" customWidth="1"/>
    <col min="6946" max="7167" width="9.33203125" style="1"/>
    <col min="7168" max="7168" width="5.5" style="1" customWidth="1"/>
    <col min="7169" max="7169" width="12.1640625" style="1" customWidth="1"/>
    <col min="7170" max="7170" width="37.83203125" style="1" customWidth="1"/>
    <col min="7171" max="7171" width="5.33203125" style="1" customWidth="1"/>
    <col min="7172" max="7201" width="3.83203125" style="1" customWidth="1"/>
    <col min="7202" max="7423" width="9.33203125" style="1"/>
    <col min="7424" max="7424" width="5.5" style="1" customWidth="1"/>
    <col min="7425" max="7425" width="12.1640625" style="1" customWidth="1"/>
    <col min="7426" max="7426" width="37.83203125" style="1" customWidth="1"/>
    <col min="7427" max="7427" width="5.33203125" style="1" customWidth="1"/>
    <col min="7428" max="7457" width="3.83203125" style="1" customWidth="1"/>
    <col min="7458" max="7679" width="9.33203125" style="1"/>
    <col min="7680" max="7680" width="5.5" style="1" customWidth="1"/>
    <col min="7681" max="7681" width="12.1640625" style="1" customWidth="1"/>
    <col min="7682" max="7682" width="37.83203125" style="1" customWidth="1"/>
    <col min="7683" max="7683" width="5.33203125" style="1" customWidth="1"/>
    <col min="7684" max="7713" width="3.83203125" style="1" customWidth="1"/>
    <col min="7714" max="7935" width="9.33203125" style="1"/>
    <col min="7936" max="7936" width="5.5" style="1" customWidth="1"/>
    <col min="7937" max="7937" width="12.1640625" style="1" customWidth="1"/>
    <col min="7938" max="7938" width="37.83203125" style="1" customWidth="1"/>
    <col min="7939" max="7939" width="5.33203125" style="1" customWidth="1"/>
    <col min="7940" max="7969" width="3.83203125" style="1" customWidth="1"/>
    <col min="7970" max="8191" width="9.33203125" style="1"/>
    <col min="8192" max="8192" width="5.5" style="1" customWidth="1"/>
    <col min="8193" max="8193" width="12.1640625" style="1" customWidth="1"/>
    <col min="8194" max="8194" width="37.83203125" style="1" customWidth="1"/>
    <col min="8195" max="8195" width="5.33203125" style="1" customWidth="1"/>
    <col min="8196" max="8225" width="3.83203125" style="1" customWidth="1"/>
    <col min="8226" max="8447" width="9.33203125" style="1"/>
    <col min="8448" max="8448" width="5.5" style="1" customWidth="1"/>
    <col min="8449" max="8449" width="12.1640625" style="1" customWidth="1"/>
    <col min="8450" max="8450" width="37.83203125" style="1" customWidth="1"/>
    <col min="8451" max="8451" width="5.33203125" style="1" customWidth="1"/>
    <col min="8452" max="8481" width="3.83203125" style="1" customWidth="1"/>
    <col min="8482" max="8703" width="9.33203125" style="1"/>
    <col min="8704" max="8704" width="5.5" style="1" customWidth="1"/>
    <col min="8705" max="8705" width="12.1640625" style="1" customWidth="1"/>
    <col min="8706" max="8706" width="37.83203125" style="1" customWidth="1"/>
    <col min="8707" max="8707" width="5.33203125" style="1" customWidth="1"/>
    <col min="8708" max="8737" width="3.83203125" style="1" customWidth="1"/>
    <col min="8738" max="8959" width="9.33203125" style="1"/>
    <col min="8960" max="8960" width="5.5" style="1" customWidth="1"/>
    <col min="8961" max="8961" width="12.1640625" style="1" customWidth="1"/>
    <col min="8962" max="8962" width="37.83203125" style="1" customWidth="1"/>
    <col min="8963" max="8963" width="5.33203125" style="1" customWidth="1"/>
    <col min="8964" max="8993" width="3.83203125" style="1" customWidth="1"/>
    <col min="8994" max="9215" width="9.33203125" style="1"/>
    <col min="9216" max="9216" width="5.5" style="1" customWidth="1"/>
    <col min="9217" max="9217" width="12.1640625" style="1" customWidth="1"/>
    <col min="9218" max="9218" width="37.83203125" style="1" customWidth="1"/>
    <col min="9219" max="9219" width="5.33203125" style="1" customWidth="1"/>
    <col min="9220" max="9249" width="3.83203125" style="1" customWidth="1"/>
    <col min="9250" max="9471" width="9.33203125" style="1"/>
    <col min="9472" max="9472" width="5.5" style="1" customWidth="1"/>
    <col min="9473" max="9473" width="12.1640625" style="1" customWidth="1"/>
    <col min="9474" max="9474" width="37.83203125" style="1" customWidth="1"/>
    <col min="9475" max="9475" width="5.33203125" style="1" customWidth="1"/>
    <col min="9476" max="9505" width="3.83203125" style="1" customWidth="1"/>
    <col min="9506" max="9727" width="9.33203125" style="1"/>
    <col min="9728" max="9728" width="5.5" style="1" customWidth="1"/>
    <col min="9729" max="9729" width="12.1640625" style="1" customWidth="1"/>
    <col min="9730" max="9730" width="37.83203125" style="1" customWidth="1"/>
    <col min="9731" max="9731" width="5.33203125" style="1" customWidth="1"/>
    <col min="9732" max="9761" width="3.83203125" style="1" customWidth="1"/>
    <col min="9762" max="9983" width="9.33203125" style="1"/>
    <col min="9984" max="9984" width="5.5" style="1" customWidth="1"/>
    <col min="9985" max="9985" width="12.1640625" style="1" customWidth="1"/>
    <col min="9986" max="9986" width="37.83203125" style="1" customWidth="1"/>
    <col min="9987" max="9987" width="5.33203125" style="1" customWidth="1"/>
    <col min="9988" max="10017" width="3.83203125" style="1" customWidth="1"/>
    <col min="10018" max="10239" width="9.33203125" style="1"/>
    <col min="10240" max="10240" width="5.5" style="1" customWidth="1"/>
    <col min="10241" max="10241" width="12.1640625" style="1" customWidth="1"/>
    <col min="10242" max="10242" width="37.83203125" style="1" customWidth="1"/>
    <col min="10243" max="10243" width="5.33203125" style="1" customWidth="1"/>
    <col min="10244" max="10273" width="3.83203125" style="1" customWidth="1"/>
    <col min="10274" max="10495" width="9.33203125" style="1"/>
    <col min="10496" max="10496" width="5.5" style="1" customWidth="1"/>
    <col min="10497" max="10497" width="12.1640625" style="1" customWidth="1"/>
    <col min="10498" max="10498" width="37.83203125" style="1" customWidth="1"/>
    <col min="10499" max="10499" width="5.33203125" style="1" customWidth="1"/>
    <col min="10500" max="10529" width="3.83203125" style="1" customWidth="1"/>
    <col min="10530" max="10751" width="9.33203125" style="1"/>
    <col min="10752" max="10752" width="5.5" style="1" customWidth="1"/>
    <col min="10753" max="10753" width="12.1640625" style="1" customWidth="1"/>
    <col min="10754" max="10754" width="37.83203125" style="1" customWidth="1"/>
    <col min="10755" max="10755" width="5.33203125" style="1" customWidth="1"/>
    <col min="10756" max="10785" width="3.83203125" style="1" customWidth="1"/>
    <col min="10786" max="11007" width="9.33203125" style="1"/>
    <col min="11008" max="11008" width="5.5" style="1" customWidth="1"/>
    <col min="11009" max="11009" width="12.1640625" style="1" customWidth="1"/>
    <col min="11010" max="11010" width="37.83203125" style="1" customWidth="1"/>
    <col min="11011" max="11011" width="5.33203125" style="1" customWidth="1"/>
    <col min="11012" max="11041" width="3.83203125" style="1" customWidth="1"/>
    <col min="11042" max="11263" width="9.33203125" style="1"/>
    <col min="11264" max="11264" width="5.5" style="1" customWidth="1"/>
    <col min="11265" max="11265" width="12.1640625" style="1" customWidth="1"/>
    <col min="11266" max="11266" width="37.83203125" style="1" customWidth="1"/>
    <col min="11267" max="11267" width="5.33203125" style="1" customWidth="1"/>
    <col min="11268" max="11297" width="3.83203125" style="1" customWidth="1"/>
    <col min="11298" max="11519" width="9.33203125" style="1"/>
    <col min="11520" max="11520" width="5.5" style="1" customWidth="1"/>
    <col min="11521" max="11521" width="12.1640625" style="1" customWidth="1"/>
    <col min="11522" max="11522" width="37.83203125" style="1" customWidth="1"/>
    <col min="11523" max="11523" width="5.33203125" style="1" customWidth="1"/>
    <col min="11524" max="11553" width="3.83203125" style="1" customWidth="1"/>
    <col min="11554" max="11775" width="9.33203125" style="1"/>
    <col min="11776" max="11776" width="5.5" style="1" customWidth="1"/>
    <col min="11777" max="11777" width="12.1640625" style="1" customWidth="1"/>
    <col min="11778" max="11778" width="37.83203125" style="1" customWidth="1"/>
    <col min="11779" max="11779" width="5.33203125" style="1" customWidth="1"/>
    <col min="11780" max="11809" width="3.83203125" style="1" customWidth="1"/>
    <col min="11810" max="12031" width="9.33203125" style="1"/>
    <col min="12032" max="12032" width="5.5" style="1" customWidth="1"/>
    <col min="12033" max="12033" width="12.1640625" style="1" customWidth="1"/>
    <col min="12034" max="12034" width="37.83203125" style="1" customWidth="1"/>
    <col min="12035" max="12035" width="5.33203125" style="1" customWidth="1"/>
    <col min="12036" max="12065" width="3.83203125" style="1" customWidth="1"/>
    <col min="12066" max="12287" width="9.33203125" style="1"/>
    <col min="12288" max="12288" width="5.5" style="1" customWidth="1"/>
    <col min="12289" max="12289" width="12.1640625" style="1" customWidth="1"/>
    <col min="12290" max="12290" width="37.83203125" style="1" customWidth="1"/>
    <col min="12291" max="12291" width="5.33203125" style="1" customWidth="1"/>
    <col min="12292" max="12321" width="3.83203125" style="1" customWidth="1"/>
    <col min="12322" max="12543" width="9.33203125" style="1"/>
    <col min="12544" max="12544" width="5.5" style="1" customWidth="1"/>
    <col min="12545" max="12545" width="12.1640625" style="1" customWidth="1"/>
    <col min="12546" max="12546" width="37.83203125" style="1" customWidth="1"/>
    <col min="12547" max="12547" width="5.33203125" style="1" customWidth="1"/>
    <col min="12548" max="12577" width="3.83203125" style="1" customWidth="1"/>
    <col min="12578" max="12799" width="9.33203125" style="1"/>
    <col min="12800" max="12800" width="5.5" style="1" customWidth="1"/>
    <col min="12801" max="12801" width="12.1640625" style="1" customWidth="1"/>
    <col min="12802" max="12802" width="37.83203125" style="1" customWidth="1"/>
    <col min="12803" max="12803" width="5.33203125" style="1" customWidth="1"/>
    <col min="12804" max="12833" width="3.83203125" style="1" customWidth="1"/>
    <col min="12834" max="13055" width="9.33203125" style="1"/>
    <col min="13056" max="13056" width="5.5" style="1" customWidth="1"/>
    <col min="13057" max="13057" width="12.1640625" style="1" customWidth="1"/>
    <col min="13058" max="13058" width="37.83203125" style="1" customWidth="1"/>
    <col min="13059" max="13059" width="5.33203125" style="1" customWidth="1"/>
    <col min="13060" max="13089" width="3.83203125" style="1" customWidth="1"/>
    <col min="13090" max="13311" width="9.33203125" style="1"/>
    <col min="13312" max="13312" width="5.5" style="1" customWidth="1"/>
    <col min="13313" max="13313" width="12.1640625" style="1" customWidth="1"/>
    <col min="13314" max="13314" width="37.83203125" style="1" customWidth="1"/>
    <col min="13315" max="13315" width="5.33203125" style="1" customWidth="1"/>
    <col min="13316" max="13345" width="3.83203125" style="1" customWidth="1"/>
    <col min="13346" max="13567" width="9.33203125" style="1"/>
    <col min="13568" max="13568" width="5.5" style="1" customWidth="1"/>
    <col min="13569" max="13569" width="12.1640625" style="1" customWidth="1"/>
    <col min="13570" max="13570" width="37.83203125" style="1" customWidth="1"/>
    <col min="13571" max="13571" width="5.33203125" style="1" customWidth="1"/>
    <col min="13572" max="13601" width="3.83203125" style="1" customWidth="1"/>
    <col min="13602" max="13823" width="9.33203125" style="1"/>
    <col min="13824" max="13824" width="5.5" style="1" customWidth="1"/>
    <col min="13825" max="13825" width="12.1640625" style="1" customWidth="1"/>
    <col min="13826" max="13826" width="37.83203125" style="1" customWidth="1"/>
    <col min="13827" max="13827" width="5.33203125" style="1" customWidth="1"/>
    <col min="13828" max="13857" width="3.83203125" style="1" customWidth="1"/>
    <col min="13858" max="14079" width="9.33203125" style="1"/>
    <col min="14080" max="14080" width="5.5" style="1" customWidth="1"/>
    <col min="14081" max="14081" width="12.1640625" style="1" customWidth="1"/>
    <col min="14082" max="14082" width="37.83203125" style="1" customWidth="1"/>
    <col min="14083" max="14083" width="5.33203125" style="1" customWidth="1"/>
    <col min="14084" max="14113" width="3.83203125" style="1" customWidth="1"/>
    <col min="14114" max="14335" width="9.33203125" style="1"/>
    <col min="14336" max="14336" width="5.5" style="1" customWidth="1"/>
    <col min="14337" max="14337" width="12.1640625" style="1" customWidth="1"/>
    <col min="14338" max="14338" width="37.83203125" style="1" customWidth="1"/>
    <col min="14339" max="14339" width="5.33203125" style="1" customWidth="1"/>
    <col min="14340" max="14369" width="3.83203125" style="1" customWidth="1"/>
    <col min="14370" max="14591" width="9.33203125" style="1"/>
    <col min="14592" max="14592" width="5.5" style="1" customWidth="1"/>
    <col min="14593" max="14593" width="12.1640625" style="1" customWidth="1"/>
    <col min="14594" max="14594" width="37.83203125" style="1" customWidth="1"/>
    <col min="14595" max="14595" width="5.33203125" style="1" customWidth="1"/>
    <col min="14596" max="14625" width="3.83203125" style="1" customWidth="1"/>
    <col min="14626" max="14847" width="9.33203125" style="1"/>
    <col min="14848" max="14848" width="5.5" style="1" customWidth="1"/>
    <col min="14849" max="14849" width="12.1640625" style="1" customWidth="1"/>
    <col min="14850" max="14850" width="37.83203125" style="1" customWidth="1"/>
    <col min="14851" max="14851" width="5.33203125" style="1" customWidth="1"/>
    <col min="14852" max="14881" width="3.83203125" style="1" customWidth="1"/>
    <col min="14882" max="15103" width="9.33203125" style="1"/>
    <col min="15104" max="15104" width="5.5" style="1" customWidth="1"/>
    <col min="15105" max="15105" width="12.1640625" style="1" customWidth="1"/>
    <col min="15106" max="15106" width="37.83203125" style="1" customWidth="1"/>
    <col min="15107" max="15107" width="5.33203125" style="1" customWidth="1"/>
    <col min="15108" max="15137" width="3.83203125" style="1" customWidth="1"/>
    <col min="15138" max="15359" width="9.33203125" style="1"/>
    <col min="15360" max="15360" width="5.5" style="1" customWidth="1"/>
    <col min="15361" max="15361" width="12.1640625" style="1" customWidth="1"/>
    <col min="15362" max="15362" width="37.83203125" style="1" customWidth="1"/>
    <col min="15363" max="15363" width="5.33203125" style="1" customWidth="1"/>
    <col min="15364" max="15393" width="3.83203125" style="1" customWidth="1"/>
    <col min="15394" max="15615" width="9.33203125" style="1"/>
    <col min="15616" max="15616" width="5.5" style="1" customWidth="1"/>
    <col min="15617" max="15617" width="12.1640625" style="1" customWidth="1"/>
    <col min="15618" max="15618" width="37.83203125" style="1" customWidth="1"/>
    <col min="15619" max="15619" width="5.33203125" style="1" customWidth="1"/>
    <col min="15620" max="15649" width="3.83203125" style="1" customWidth="1"/>
    <col min="15650" max="15871" width="9.33203125" style="1"/>
    <col min="15872" max="15872" width="5.5" style="1" customWidth="1"/>
    <col min="15873" max="15873" width="12.1640625" style="1" customWidth="1"/>
    <col min="15874" max="15874" width="37.83203125" style="1" customWidth="1"/>
    <col min="15875" max="15875" width="5.33203125" style="1" customWidth="1"/>
    <col min="15876" max="15905" width="3.83203125" style="1" customWidth="1"/>
    <col min="15906" max="16127" width="9.33203125" style="1"/>
    <col min="16128" max="16128" width="5.5" style="1" customWidth="1"/>
    <col min="16129" max="16129" width="12.1640625" style="1" customWidth="1"/>
    <col min="16130" max="16130" width="37.83203125" style="1" customWidth="1"/>
    <col min="16131" max="16131" width="5.33203125" style="1" customWidth="1"/>
    <col min="16132" max="16161" width="3.83203125" style="1" customWidth="1"/>
    <col min="16162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373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670</v>
      </c>
      <c r="C14" s="38" t="s">
        <v>202</v>
      </c>
      <c r="D14" s="39" t="s">
        <v>26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671</v>
      </c>
      <c r="C15" s="38" t="s">
        <v>203</v>
      </c>
      <c r="D15" s="39" t="s">
        <v>30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672</v>
      </c>
      <c r="C16" s="38" t="s">
        <v>204</v>
      </c>
      <c r="D16" s="39" t="s">
        <v>30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673</v>
      </c>
      <c r="C17" s="38" t="s">
        <v>205</v>
      </c>
      <c r="D17" s="39" t="s">
        <v>30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674</v>
      </c>
      <c r="C18" s="38" t="s">
        <v>206</v>
      </c>
      <c r="D18" s="39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675</v>
      </c>
      <c r="C19" s="38" t="s">
        <v>332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676</v>
      </c>
      <c r="C20" s="38" t="s">
        <v>333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677</v>
      </c>
      <c r="C21" s="38" t="s">
        <v>207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678</v>
      </c>
      <c r="C22" s="38" t="s">
        <v>208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679</v>
      </c>
      <c r="C23" s="38" t="s">
        <v>209</v>
      </c>
      <c r="D23" s="39" t="s">
        <v>26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680</v>
      </c>
      <c r="C24" s="38" t="s">
        <v>334</v>
      </c>
      <c r="D24" s="39" t="s">
        <v>26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681</v>
      </c>
      <c r="C25" s="38" t="s">
        <v>210</v>
      </c>
      <c r="D25" s="39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682</v>
      </c>
      <c r="C26" s="38" t="s">
        <v>211</v>
      </c>
      <c r="D26" s="39" t="s">
        <v>26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683</v>
      </c>
      <c r="C27" s="38" t="s">
        <v>335</v>
      </c>
      <c r="D27" s="39" t="s">
        <v>26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684</v>
      </c>
      <c r="C28" s="38" t="s">
        <v>336</v>
      </c>
      <c r="D28" s="39" t="s">
        <v>26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685</v>
      </c>
      <c r="C29" s="38" t="s">
        <v>212</v>
      </c>
      <c r="D29" s="39" t="s">
        <v>26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686</v>
      </c>
      <c r="C30" s="38" t="s">
        <v>337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687</v>
      </c>
      <c r="C31" s="38" t="s">
        <v>350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688</v>
      </c>
      <c r="C32" s="38" t="s">
        <v>213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689</v>
      </c>
      <c r="C33" s="38" t="s">
        <v>338</v>
      </c>
      <c r="D33" s="39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690</v>
      </c>
      <c r="C34" s="38" t="s">
        <v>214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691</v>
      </c>
      <c r="C35" s="38" t="s">
        <v>215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692</v>
      </c>
      <c r="C36" s="38" t="s">
        <v>216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693</v>
      </c>
      <c r="C37" s="38" t="s">
        <v>217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694</v>
      </c>
      <c r="C38" s="38" t="s">
        <v>339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695</v>
      </c>
      <c r="C39" s="38" t="s">
        <v>218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696</v>
      </c>
      <c r="C40" s="38" t="s">
        <v>219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697</v>
      </c>
      <c r="C41" s="38" t="s">
        <v>220</v>
      </c>
      <c r="D41" s="39" t="s">
        <v>30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37" t="s">
        <v>698</v>
      </c>
      <c r="C42" s="38" t="s">
        <v>221</v>
      </c>
      <c r="D42" s="39" t="s">
        <v>30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32">
        <v>30</v>
      </c>
      <c r="B43" s="37" t="s">
        <v>699</v>
      </c>
      <c r="C43" s="38" t="s">
        <v>222</v>
      </c>
      <c r="D43" s="39" t="s">
        <v>30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37" t="s">
        <v>700</v>
      </c>
      <c r="C44" s="38" t="s">
        <v>223</v>
      </c>
      <c r="D44" s="39" t="s">
        <v>30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13</v>
      </c>
      <c r="F46" s="17" t="s">
        <v>1</v>
      </c>
      <c r="G46" s="17"/>
      <c r="H46" s="9"/>
      <c r="I46" s="9"/>
      <c r="J46" s="9"/>
      <c r="K46" s="70" t="s">
        <v>19</v>
      </c>
      <c r="L46" s="70"/>
      <c r="M46" s="70"/>
      <c r="N46" s="70"/>
      <c r="O46" s="70"/>
      <c r="P46" s="7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18</v>
      </c>
      <c r="F47" s="13" t="s">
        <v>1</v>
      </c>
      <c r="G47" s="13"/>
      <c r="H47" s="3"/>
      <c r="I47" s="3"/>
      <c r="J47" s="3"/>
      <c r="K47" s="71" t="s">
        <v>20</v>
      </c>
      <c r="L47" s="71"/>
      <c r="M47" s="71" t="s">
        <v>21</v>
      </c>
      <c r="N47" s="71"/>
      <c r="O47" s="72" t="s">
        <v>22</v>
      </c>
      <c r="P47" s="72"/>
      <c r="Q47" s="3"/>
      <c r="R47" s="3"/>
      <c r="S47" s="3"/>
      <c r="T47" s="3"/>
      <c r="V47" s="3"/>
      <c r="X47" s="10" t="s">
        <v>354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71" t="s">
        <v>23</v>
      </c>
      <c r="L48" s="71"/>
      <c r="M48" s="71" t="s">
        <v>24</v>
      </c>
      <c r="N48" s="71"/>
      <c r="O48" s="71" t="s">
        <v>25</v>
      </c>
      <c r="P48" s="71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6" t="s">
        <v>384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sortState xmlns:xlrd2="http://schemas.microsoft.com/office/spreadsheetml/2017/richdata2" ref="C14:D44">
    <sortCondition ref="C14:C44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6:P46"/>
    <mergeCell ref="K47:L47"/>
    <mergeCell ref="M47:N47"/>
    <mergeCell ref="O47:P47"/>
    <mergeCell ref="K48:L48"/>
    <mergeCell ref="M48:N48"/>
    <mergeCell ref="O48:P48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I52"/>
  <sheetViews>
    <sheetView topLeftCell="A16" zoomScaleNormal="100" workbookViewId="0">
      <selection activeCell="A4" sqref="A4:AI4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42" style="1" bestFit="1" customWidth="1"/>
    <col min="4" max="4" width="5.33203125" style="1" customWidth="1"/>
    <col min="5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701</v>
      </c>
      <c r="C14" s="38" t="s">
        <v>340</v>
      </c>
      <c r="D14" s="39" t="s">
        <v>30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702</v>
      </c>
      <c r="C15" s="38" t="s">
        <v>224</v>
      </c>
      <c r="D15" s="39" t="s">
        <v>26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703</v>
      </c>
      <c r="C16" s="38" t="s">
        <v>341</v>
      </c>
      <c r="D16" s="39" t="s">
        <v>26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704</v>
      </c>
      <c r="C17" s="38" t="s">
        <v>342</v>
      </c>
      <c r="D17" s="39" t="s">
        <v>26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705</v>
      </c>
      <c r="C18" s="38" t="s">
        <v>225</v>
      </c>
      <c r="D18" s="39" t="s">
        <v>26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706</v>
      </c>
      <c r="C19" s="38" t="s">
        <v>226</v>
      </c>
      <c r="D19" s="39" t="s">
        <v>26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707</v>
      </c>
      <c r="C20" s="38" t="s">
        <v>227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708</v>
      </c>
      <c r="C21" s="38" t="s">
        <v>228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709</v>
      </c>
      <c r="C22" s="38" t="s">
        <v>229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710</v>
      </c>
      <c r="C23" s="38" t="s">
        <v>711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712</v>
      </c>
      <c r="C24" s="38" t="s">
        <v>230</v>
      </c>
      <c r="D24" s="39" t="s">
        <v>30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713</v>
      </c>
      <c r="C25" s="38" t="s">
        <v>231</v>
      </c>
      <c r="D25" s="39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714</v>
      </c>
      <c r="C26" s="38" t="s">
        <v>343</v>
      </c>
      <c r="D26" s="39" t="s">
        <v>30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715</v>
      </c>
      <c r="C27" s="38" t="s">
        <v>232</v>
      </c>
      <c r="D27" s="39" t="s">
        <v>26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716</v>
      </c>
      <c r="C28" s="38" t="s">
        <v>233</v>
      </c>
      <c r="D28" s="39" t="s">
        <v>30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717</v>
      </c>
      <c r="C29" s="38" t="s">
        <v>234</v>
      </c>
      <c r="D29" s="39" t="s">
        <v>30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718</v>
      </c>
      <c r="C30" s="38" t="s">
        <v>235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719</v>
      </c>
      <c r="C31" s="38" t="s">
        <v>236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720</v>
      </c>
      <c r="C32" s="38" t="s">
        <v>237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721</v>
      </c>
      <c r="C33" s="38" t="s">
        <v>238</v>
      </c>
      <c r="D33" s="39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722</v>
      </c>
      <c r="C34" s="38" t="s">
        <v>239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723</v>
      </c>
      <c r="C35" s="38" t="s">
        <v>344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724</v>
      </c>
      <c r="C36" s="38" t="s">
        <v>345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725</v>
      </c>
      <c r="C37" s="38" t="s">
        <v>240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726</v>
      </c>
      <c r="C38" s="38" t="s">
        <v>241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727</v>
      </c>
      <c r="C39" s="38" t="s">
        <v>242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728</v>
      </c>
      <c r="C40" s="38" t="s">
        <v>243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729</v>
      </c>
      <c r="C41" s="38" t="s">
        <v>346</v>
      </c>
      <c r="D41" s="39" t="s">
        <v>30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37" t="s">
        <v>730</v>
      </c>
      <c r="C42" s="38" t="s">
        <v>168</v>
      </c>
      <c r="D42" s="39" t="s">
        <v>26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37" t="s">
        <v>731</v>
      </c>
      <c r="C43" s="38" t="s">
        <v>347</v>
      </c>
      <c r="D43" s="39" t="s">
        <v>26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37" t="s">
        <v>732</v>
      </c>
      <c r="C44" s="38" t="s">
        <v>244</v>
      </c>
      <c r="D44" s="39" t="s">
        <v>30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12</v>
      </c>
      <c r="F46" s="17" t="s">
        <v>1</v>
      </c>
      <c r="G46" s="17"/>
      <c r="H46" s="9"/>
      <c r="I46" s="9"/>
      <c r="J46" s="9"/>
      <c r="K46" s="70" t="s">
        <v>19</v>
      </c>
      <c r="L46" s="70"/>
      <c r="M46" s="70"/>
      <c r="N46" s="70"/>
      <c r="O46" s="70"/>
      <c r="P46" s="7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19</v>
      </c>
      <c r="F47" s="13" t="s">
        <v>1</v>
      </c>
      <c r="G47" s="13"/>
      <c r="H47" s="3"/>
      <c r="I47" s="3"/>
      <c r="J47" s="3"/>
      <c r="K47" s="71" t="s">
        <v>20</v>
      </c>
      <c r="L47" s="71"/>
      <c r="M47" s="71" t="s">
        <v>21</v>
      </c>
      <c r="N47" s="71"/>
      <c r="O47" s="72" t="s">
        <v>22</v>
      </c>
      <c r="P47" s="72"/>
      <c r="Q47" s="3"/>
      <c r="R47" s="3"/>
      <c r="S47" s="3"/>
      <c r="T47" s="3"/>
      <c r="V47" s="3"/>
      <c r="X47" s="10" t="s">
        <v>353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71" t="s">
        <v>23</v>
      </c>
      <c r="L48" s="71"/>
      <c r="M48" s="71" t="s">
        <v>24</v>
      </c>
      <c r="N48" s="71"/>
      <c r="O48" s="71" t="s">
        <v>25</v>
      </c>
      <c r="P48" s="71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6" t="s">
        <v>385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sortState xmlns:xlrd2="http://schemas.microsoft.com/office/spreadsheetml/2017/richdata2" ref="C14:D44">
    <sortCondition ref="C14:C44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6:P46"/>
    <mergeCell ref="K47:L47"/>
    <mergeCell ref="M47:N47"/>
    <mergeCell ref="O47:P47"/>
    <mergeCell ref="K48:L48"/>
    <mergeCell ref="M48:N48"/>
    <mergeCell ref="O48:P48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52"/>
  <sheetViews>
    <sheetView zoomScaleNormal="100" workbookViewId="0">
      <selection activeCell="E48" sqref="E48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51.6640625" style="1" bestFit="1" customWidth="1"/>
    <col min="4" max="4" width="5" style="1" bestFit="1" customWidth="1"/>
    <col min="5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365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422</v>
      </c>
      <c r="C14" s="38" t="s">
        <v>50</v>
      </c>
      <c r="D14" s="39" t="s">
        <v>26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423</v>
      </c>
      <c r="C15" s="38" t="s">
        <v>255</v>
      </c>
      <c r="D15" s="39" t="s">
        <v>30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424</v>
      </c>
      <c r="C16" s="38" t="s">
        <v>256</v>
      </c>
      <c r="D16" s="39" t="s">
        <v>30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425</v>
      </c>
      <c r="C17" s="38" t="s">
        <v>51</v>
      </c>
      <c r="D17" s="39" t="s">
        <v>30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426</v>
      </c>
      <c r="C18" s="38" t="s">
        <v>257</v>
      </c>
      <c r="D18" s="39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427</v>
      </c>
      <c r="C19" s="38" t="s">
        <v>52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428</v>
      </c>
      <c r="C20" s="38" t="s">
        <v>53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429</v>
      </c>
      <c r="C21" s="38" t="s">
        <v>54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430</v>
      </c>
      <c r="C22" s="38" t="s">
        <v>55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431</v>
      </c>
      <c r="C23" s="38" t="s">
        <v>56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432</v>
      </c>
      <c r="C24" s="38" t="s">
        <v>57</v>
      </c>
      <c r="D24" s="39" t="s">
        <v>26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433</v>
      </c>
      <c r="C25" s="38" t="s">
        <v>58</v>
      </c>
      <c r="D25" s="39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434</v>
      </c>
      <c r="C26" s="38" t="s">
        <v>59</v>
      </c>
      <c r="D26" s="39" t="s">
        <v>26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435</v>
      </c>
      <c r="C27" s="38" t="s">
        <v>258</v>
      </c>
      <c r="D27" s="39" t="s">
        <v>30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436</v>
      </c>
      <c r="C28" s="38" t="s">
        <v>259</v>
      </c>
      <c r="D28" s="39" t="s">
        <v>30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437</v>
      </c>
      <c r="C29" s="38" t="s">
        <v>60</v>
      </c>
      <c r="D29" s="39" t="s">
        <v>30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438</v>
      </c>
      <c r="C30" s="38" t="s">
        <v>61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439</v>
      </c>
      <c r="C31" s="38" t="s">
        <v>62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440</v>
      </c>
      <c r="C32" s="38" t="s">
        <v>260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441</v>
      </c>
      <c r="C33" s="38" t="s">
        <v>63</v>
      </c>
      <c r="D33" s="39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442</v>
      </c>
      <c r="C34" s="38" t="s">
        <v>64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443</v>
      </c>
      <c r="C35" s="38" t="s">
        <v>65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444</v>
      </c>
      <c r="C36" s="38" t="s">
        <v>66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445</v>
      </c>
      <c r="C37" s="38" t="s">
        <v>261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446</v>
      </c>
      <c r="C38" s="38" t="s">
        <v>262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447</v>
      </c>
      <c r="C39" s="38" t="s">
        <v>263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448</v>
      </c>
      <c r="C40" s="38" t="s">
        <v>67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449</v>
      </c>
      <c r="C41" s="38" t="s">
        <v>264</v>
      </c>
      <c r="D41" s="39" t="s">
        <v>26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37" t="s">
        <v>450</v>
      </c>
      <c r="C42" s="38" t="s">
        <v>68</v>
      </c>
      <c r="D42" s="39" t="s">
        <v>26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37" t="s">
        <v>451</v>
      </c>
      <c r="C43" s="38" t="s">
        <v>265</v>
      </c>
      <c r="D43" s="39" t="s">
        <v>30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37" t="s">
        <v>452</v>
      </c>
      <c r="C44" s="38" t="s">
        <v>69</v>
      </c>
      <c r="D44" s="39" t="s">
        <v>26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14</v>
      </c>
      <c r="F46" s="17" t="s">
        <v>1</v>
      </c>
      <c r="G46" s="17"/>
      <c r="H46" s="9"/>
      <c r="I46" s="9"/>
      <c r="J46" s="9"/>
      <c r="K46" s="70" t="s">
        <v>19</v>
      </c>
      <c r="L46" s="70"/>
      <c r="M46" s="70"/>
      <c r="N46" s="70"/>
      <c r="O46" s="70"/>
      <c r="P46" s="7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17</v>
      </c>
      <c r="F47" s="13" t="s">
        <v>1</v>
      </c>
      <c r="G47" s="13"/>
      <c r="H47" s="3"/>
      <c r="I47" s="3"/>
      <c r="J47" s="3"/>
      <c r="K47" s="71" t="s">
        <v>20</v>
      </c>
      <c r="L47" s="71"/>
      <c r="M47" s="71" t="s">
        <v>21</v>
      </c>
      <c r="N47" s="71"/>
      <c r="O47" s="72" t="s">
        <v>22</v>
      </c>
      <c r="P47" s="72"/>
      <c r="Q47" s="3"/>
      <c r="R47" s="3"/>
      <c r="S47" s="3"/>
      <c r="T47" s="3"/>
      <c r="V47" s="3"/>
      <c r="X47" s="10" t="s">
        <v>362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71" t="s">
        <v>23</v>
      </c>
      <c r="L48" s="71"/>
      <c r="M48" s="71" t="s">
        <v>24</v>
      </c>
      <c r="N48" s="71"/>
      <c r="O48" s="71" t="s">
        <v>25</v>
      </c>
      <c r="P48" s="71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31" t="s">
        <v>378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sortState xmlns:xlrd2="http://schemas.microsoft.com/office/spreadsheetml/2017/richdata2" ref="C14:D44">
    <sortCondition ref="C14:C44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6:P46"/>
    <mergeCell ref="K47:L47"/>
    <mergeCell ref="M47:N47"/>
    <mergeCell ref="O47:P47"/>
    <mergeCell ref="K48:L48"/>
    <mergeCell ref="M48:N48"/>
    <mergeCell ref="O48:P48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I51"/>
  <sheetViews>
    <sheetView topLeftCell="A25" zoomScaleNormal="100" workbookViewId="0">
      <selection activeCell="J55" sqref="J55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48.6640625" style="1" bestFit="1" customWidth="1"/>
    <col min="4" max="4" width="5" style="1" bestFit="1" customWidth="1"/>
    <col min="5" max="5" width="4.5" style="1" customWidth="1"/>
    <col min="6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366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56" t="s">
        <v>453</v>
      </c>
      <c r="C14" s="55" t="s">
        <v>71</v>
      </c>
      <c r="D14" s="41" t="s">
        <v>26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56" t="s">
        <v>454</v>
      </c>
      <c r="C15" s="55" t="s">
        <v>266</v>
      </c>
      <c r="D15" s="41" t="s">
        <v>30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56" t="s">
        <v>455</v>
      </c>
      <c r="C16" s="55" t="s">
        <v>72</v>
      </c>
      <c r="D16" s="41" t="s">
        <v>30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56" t="s">
        <v>456</v>
      </c>
      <c r="C17" s="55" t="s">
        <v>267</v>
      </c>
      <c r="D17" s="41" t="s">
        <v>30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56" t="s">
        <v>457</v>
      </c>
      <c r="C18" s="55" t="s">
        <v>73</v>
      </c>
      <c r="D18" s="41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56" t="s">
        <v>458</v>
      </c>
      <c r="C19" s="55" t="s">
        <v>268</v>
      </c>
      <c r="D19" s="41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56" t="s">
        <v>459</v>
      </c>
      <c r="C20" s="55" t="s">
        <v>269</v>
      </c>
      <c r="D20" s="41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56" t="s">
        <v>460</v>
      </c>
      <c r="C21" s="55" t="s">
        <v>270</v>
      </c>
      <c r="D21" s="41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56" t="s">
        <v>461</v>
      </c>
      <c r="C22" s="55" t="s">
        <v>271</v>
      </c>
      <c r="D22" s="41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56" t="s">
        <v>462</v>
      </c>
      <c r="C23" s="55" t="s">
        <v>74</v>
      </c>
      <c r="D23" s="41" t="s">
        <v>26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56" t="s">
        <v>463</v>
      </c>
      <c r="C24" s="55" t="s">
        <v>272</v>
      </c>
      <c r="D24" s="41" t="s">
        <v>26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56" t="s">
        <v>464</v>
      </c>
      <c r="C25" s="55" t="s">
        <v>273</v>
      </c>
      <c r="D25" s="41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56" t="s">
        <v>733</v>
      </c>
      <c r="C26" s="55" t="s">
        <v>734</v>
      </c>
      <c r="D26" s="41" t="s">
        <v>26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56" t="s">
        <v>465</v>
      </c>
      <c r="C27" s="55" t="s">
        <v>75</v>
      </c>
      <c r="D27" s="41" t="s">
        <v>26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56" t="s">
        <v>466</v>
      </c>
      <c r="C28" s="55" t="s">
        <v>274</v>
      </c>
      <c r="D28" s="41" t="s">
        <v>26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56" t="s">
        <v>467</v>
      </c>
      <c r="C29" s="55" t="s">
        <v>76</v>
      </c>
      <c r="D29" s="41" t="s">
        <v>26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56" t="s">
        <v>468</v>
      </c>
      <c r="C30" s="55" t="s">
        <v>77</v>
      </c>
      <c r="D30" s="41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56" t="s">
        <v>469</v>
      </c>
      <c r="C31" s="55" t="s">
        <v>391</v>
      </c>
      <c r="D31" s="41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56" t="s">
        <v>470</v>
      </c>
      <c r="C32" s="55" t="s">
        <v>348</v>
      </c>
      <c r="D32" s="41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56" t="s">
        <v>471</v>
      </c>
      <c r="C33" s="55" t="s">
        <v>78</v>
      </c>
      <c r="D33" s="41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56" t="s">
        <v>472</v>
      </c>
      <c r="C34" s="55" t="s">
        <v>79</v>
      </c>
      <c r="D34" s="41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56" t="s">
        <v>473</v>
      </c>
      <c r="C35" s="55" t="s">
        <v>80</v>
      </c>
      <c r="D35" s="41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56" t="s">
        <v>474</v>
      </c>
      <c r="C36" s="55" t="s">
        <v>349</v>
      </c>
      <c r="D36" s="41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56" t="s">
        <v>475</v>
      </c>
      <c r="C37" s="55" t="s">
        <v>81</v>
      </c>
      <c r="D37" s="41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56" t="s">
        <v>476</v>
      </c>
      <c r="C38" s="55" t="s">
        <v>275</v>
      </c>
      <c r="D38" s="41" t="s">
        <v>30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56" t="s">
        <v>477</v>
      </c>
      <c r="C39" s="55" t="s">
        <v>82</v>
      </c>
      <c r="D39" s="41" t="s">
        <v>30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56" t="s">
        <v>478</v>
      </c>
      <c r="C40" s="55" t="s">
        <v>83</v>
      </c>
      <c r="D40" s="41" t="s">
        <v>30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56" t="s">
        <v>479</v>
      </c>
      <c r="C41" s="55" t="s">
        <v>49</v>
      </c>
      <c r="D41" s="41" t="s">
        <v>30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56" t="s">
        <v>480</v>
      </c>
      <c r="C42" s="55" t="s">
        <v>276</v>
      </c>
      <c r="D42" s="57" t="s">
        <v>26</v>
      </c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 ht="15" customHeight="1" x14ac:dyDescent="0.25">
      <c r="A43" s="25">
        <v>30</v>
      </c>
      <c r="B43" s="56" t="s">
        <v>481</v>
      </c>
      <c r="C43" s="60" t="s">
        <v>277</v>
      </c>
      <c r="D43" s="57" t="s">
        <v>30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35" ht="15" customHeight="1" x14ac:dyDescent="0.25">
      <c r="A44" s="42"/>
      <c r="B44" s="43"/>
      <c r="C44" s="44"/>
      <c r="D44" s="45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3">
      <c r="A46" s="3"/>
      <c r="B46" s="16"/>
      <c r="C46" s="15" t="s">
        <v>6</v>
      </c>
      <c r="D46" s="18" t="s">
        <v>2</v>
      </c>
      <c r="E46" s="54" t="s">
        <v>735</v>
      </c>
      <c r="F46" s="17" t="s">
        <v>1</v>
      </c>
      <c r="G46" s="17"/>
      <c r="H46" s="9"/>
      <c r="I46" s="9"/>
      <c r="J46" s="9"/>
      <c r="K46" s="70" t="s">
        <v>19</v>
      </c>
      <c r="L46" s="70"/>
      <c r="M46" s="70"/>
      <c r="N46" s="70"/>
      <c r="O46" s="70"/>
      <c r="P46" s="7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3">
      <c r="A47" s="3"/>
      <c r="B47" s="16"/>
      <c r="C47" s="15" t="s">
        <v>4</v>
      </c>
      <c r="D47" s="14" t="s">
        <v>2</v>
      </c>
      <c r="E47" s="54" t="s">
        <v>736</v>
      </c>
      <c r="F47" s="13" t="s">
        <v>1</v>
      </c>
      <c r="G47" s="13"/>
      <c r="H47" s="3"/>
      <c r="I47" s="3"/>
      <c r="J47" s="3"/>
      <c r="K47" s="71" t="s">
        <v>20</v>
      </c>
      <c r="L47" s="71"/>
      <c r="M47" s="71" t="s">
        <v>21</v>
      </c>
      <c r="N47" s="71"/>
      <c r="O47" s="72" t="s">
        <v>22</v>
      </c>
      <c r="P47" s="72"/>
      <c r="Q47" s="3"/>
      <c r="R47" s="3"/>
      <c r="S47" s="3"/>
      <c r="T47" s="3"/>
      <c r="V47" s="3"/>
      <c r="X47" s="10" t="s">
        <v>361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3">
      <c r="A48" s="3"/>
      <c r="B48" s="16"/>
      <c r="C48" s="15" t="s">
        <v>3</v>
      </c>
      <c r="D48" s="14" t="s">
        <v>2</v>
      </c>
      <c r="E48" s="54" t="s">
        <v>737</v>
      </c>
      <c r="F48" s="13" t="s">
        <v>1</v>
      </c>
      <c r="G48" s="12"/>
      <c r="H48" s="3"/>
      <c r="I48" s="3"/>
      <c r="J48" s="3"/>
      <c r="K48" s="71" t="s">
        <v>23</v>
      </c>
      <c r="L48" s="71"/>
      <c r="M48" s="71" t="s">
        <v>24</v>
      </c>
      <c r="N48" s="71"/>
      <c r="O48" s="71" t="s">
        <v>25</v>
      </c>
      <c r="P48" s="71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36" t="s">
        <v>379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245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</sheetData>
  <sortState xmlns:xlrd2="http://schemas.microsoft.com/office/spreadsheetml/2017/richdata2" ref="C14:D42">
    <sortCondition ref="C14:C42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6:P46"/>
    <mergeCell ref="K47:L47"/>
    <mergeCell ref="M47:N47"/>
    <mergeCell ref="O47:P47"/>
    <mergeCell ref="K48:L48"/>
    <mergeCell ref="M48:N48"/>
    <mergeCell ref="O48:P48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I51"/>
  <sheetViews>
    <sheetView zoomScaleNormal="100" workbookViewId="0">
      <selection activeCell="C18" sqref="C18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43.33203125" style="1" bestFit="1" customWidth="1"/>
    <col min="4" max="4" width="5.33203125" style="1" customWidth="1"/>
    <col min="5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482</v>
      </c>
      <c r="C14" s="38" t="s">
        <v>84</v>
      </c>
      <c r="D14" s="39" t="s">
        <v>30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483</v>
      </c>
      <c r="C15" s="38" t="s">
        <v>278</v>
      </c>
      <c r="D15" s="39" t="s">
        <v>26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484</v>
      </c>
      <c r="C16" s="38" t="s">
        <v>85</v>
      </c>
      <c r="D16" s="39" t="s">
        <v>30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485</v>
      </c>
      <c r="C17" s="38" t="s">
        <v>86</v>
      </c>
      <c r="D17" s="39" t="s">
        <v>30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486</v>
      </c>
      <c r="C18" s="38" t="s">
        <v>87</v>
      </c>
      <c r="D18" s="39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487</v>
      </c>
      <c r="C19" s="38" t="s">
        <v>88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488</v>
      </c>
      <c r="C20" s="38" t="s">
        <v>89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489</v>
      </c>
      <c r="C21" s="38" t="s">
        <v>279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490</v>
      </c>
      <c r="C22" s="38" t="s">
        <v>90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491</v>
      </c>
      <c r="C23" s="38" t="s">
        <v>91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492</v>
      </c>
      <c r="C24" s="38" t="s">
        <v>280</v>
      </c>
      <c r="D24" s="39" t="s">
        <v>30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493</v>
      </c>
      <c r="C25" s="38" t="s">
        <v>281</v>
      </c>
      <c r="D25" s="39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494</v>
      </c>
      <c r="C26" s="38" t="s">
        <v>92</v>
      </c>
      <c r="D26" s="39" t="s">
        <v>30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495</v>
      </c>
      <c r="C27" s="38" t="s">
        <v>93</v>
      </c>
      <c r="D27" s="39" t="s">
        <v>26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496</v>
      </c>
      <c r="C28" s="38" t="s">
        <v>282</v>
      </c>
      <c r="D28" s="39" t="s">
        <v>30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497</v>
      </c>
      <c r="C29" s="38" t="s">
        <v>283</v>
      </c>
      <c r="D29" s="39" t="s">
        <v>26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498</v>
      </c>
      <c r="C30" s="38" t="s">
        <v>94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499</v>
      </c>
      <c r="C31" s="38" t="s">
        <v>95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500</v>
      </c>
      <c r="C32" s="38" t="s">
        <v>284</v>
      </c>
      <c r="D32" s="39" t="s">
        <v>30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501</v>
      </c>
      <c r="C33" s="38" t="s">
        <v>96</v>
      </c>
      <c r="D33" s="39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502</v>
      </c>
      <c r="C34" s="38" t="s">
        <v>97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503</v>
      </c>
      <c r="C35" s="38" t="s">
        <v>98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504</v>
      </c>
      <c r="C36" s="38" t="s">
        <v>99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505</v>
      </c>
      <c r="C37" s="38" t="s">
        <v>285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506</v>
      </c>
      <c r="C38" s="38" t="s">
        <v>100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507</v>
      </c>
      <c r="C39" s="38" t="s">
        <v>101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508</v>
      </c>
      <c r="C40" s="38" t="s">
        <v>286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509</v>
      </c>
      <c r="C41" s="38" t="s">
        <v>102</v>
      </c>
      <c r="D41" s="39" t="s">
        <v>26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37" t="s">
        <v>510</v>
      </c>
      <c r="C42" s="38" t="s">
        <v>103</v>
      </c>
      <c r="D42" s="39" t="s">
        <v>26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37" t="s">
        <v>511</v>
      </c>
      <c r="C43" s="38" t="s">
        <v>104</v>
      </c>
      <c r="D43" s="39" t="s">
        <v>26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11"/>
      <c r="B44" s="5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25">
      <c r="A45" s="3"/>
      <c r="B45" s="16"/>
      <c r="C45" s="15" t="s">
        <v>6</v>
      </c>
      <c r="D45" s="18" t="s">
        <v>2</v>
      </c>
      <c r="E45" s="17">
        <f>COUNTIF($D$14:$D$43,"L")</f>
        <v>14</v>
      </c>
      <c r="F45" s="17" t="s">
        <v>1</v>
      </c>
      <c r="G45" s="17"/>
      <c r="H45" s="9"/>
      <c r="I45" s="9"/>
      <c r="J45" s="9"/>
      <c r="K45" s="70" t="s">
        <v>19</v>
      </c>
      <c r="L45" s="70"/>
      <c r="M45" s="70"/>
      <c r="N45" s="70"/>
      <c r="O45" s="70"/>
      <c r="P45" s="70"/>
      <c r="Q45" s="9"/>
      <c r="R45" s="9"/>
      <c r="S45" s="9"/>
      <c r="T45" s="9"/>
      <c r="V45" s="3"/>
      <c r="X45" s="10" t="s">
        <v>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4</v>
      </c>
      <c r="D46" s="14" t="s">
        <v>2</v>
      </c>
      <c r="E46" s="13">
        <f>COUNTIF($D$14:$D$43,"P")</f>
        <v>16</v>
      </c>
      <c r="F46" s="13" t="s">
        <v>1</v>
      </c>
      <c r="G46" s="13"/>
      <c r="H46" s="3"/>
      <c r="I46" s="3"/>
      <c r="J46" s="3"/>
      <c r="K46" s="71" t="s">
        <v>20</v>
      </c>
      <c r="L46" s="71"/>
      <c r="M46" s="71" t="s">
        <v>21</v>
      </c>
      <c r="N46" s="71"/>
      <c r="O46" s="72" t="s">
        <v>22</v>
      </c>
      <c r="P46" s="72"/>
      <c r="Q46" s="3"/>
      <c r="R46" s="3"/>
      <c r="S46" s="3"/>
      <c r="T46" s="3"/>
      <c r="V46" s="3"/>
      <c r="X46" s="10" t="s">
        <v>360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3</v>
      </c>
      <c r="D47" s="14" t="s">
        <v>2</v>
      </c>
      <c r="E47" s="13">
        <f>SUM(E45:E46)</f>
        <v>30</v>
      </c>
      <c r="F47" s="13" t="s">
        <v>1</v>
      </c>
      <c r="G47" s="12"/>
      <c r="H47" s="3"/>
      <c r="I47" s="3"/>
      <c r="J47" s="3"/>
      <c r="K47" s="71" t="s">
        <v>23</v>
      </c>
      <c r="L47" s="71"/>
      <c r="M47" s="71" t="s">
        <v>24</v>
      </c>
      <c r="N47" s="71"/>
      <c r="O47" s="71" t="s">
        <v>25</v>
      </c>
      <c r="P47" s="71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11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6" t="s">
        <v>380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</sheetData>
  <sortState xmlns:xlrd2="http://schemas.microsoft.com/office/spreadsheetml/2017/richdata2" ref="C14:D44">
    <sortCondition ref="C14:C44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5:P45"/>
    <mergeCell ref="K46:L46"/>
    <mergeCell ref="M46:N46"/>
    <mergeCell ref="O46:P46"/>
    <mergeCell ref="K47:L47"/>
    <mergeCell ref="M47:N47"/>
    <mergeCell ref="O47:P47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I51"/>
  <sheetViews>
    <sheetView tabSelected="1" zoomScaleNormal="100" workbookViewId="0">
      <selection activeCell="G50" sqref="G50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42.5" style="1" bestFit="1" customWidth="1"/>
    <col min="4" max="4" width="5.33203125" style="1" customWidth="1"/>
    <col min="5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368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512</v>
      </c>
      <c r="C14" s="38" t="s">
        <v>287</v>
      </c>
      <c r="D14" s="39" t="s">
        <v>26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513</v>
      </c>
      <c r="C15" s="38" t="s">
        <v>105</v>
      </c>
      <c r="D15" s="39" t="s">
        <v>30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514</v>
      </c>
      <c r="C16" s="38" t="s">
        <v>106</v>
      </c>
      <c r="D16" s="39" t="s">
        <v>26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515</v>
      </c>
      <c r="C17" s="38" t="s">
        <v>288</v>
      </c>
      <c r="D17" s="39" t="s">
        <v>30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516</v>
      </c>
      <c r="C18" s="38" t="s">
        <v>107</v>
      </c>
      <c r="D18" s="39" t="s">
        <v>26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740</v>
      </c>
      <c r="C19" s="38" t="s">
        <v>741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517</v>
      </c>
      <c r="C20" s="38" t="s">
        <v>108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518</v>
      </c>
      <c r="C21" s="38" t="s">
        <v>109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519</v>
      </c>
      <c r="C22" s="38" t="s">
        <v>110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520</v>
      </c>
      <c r="C23" s="38" t="s">
        <v>111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521</v>
      </c>
      <c r="C24" s="38" t="s">
        <v>112</v>
      </c>
      <c r="D24" s="39" t="s">
        <v>30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522</v>
      </c>
      <c r="C25" s="38" t="s">
        <v>113</v>
      </c>
      <c r="D25" s="39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523</v>
      </c>
      <c r="C26" s="38" t="s">
        <v>114</v>
      </c>
      <c r="D26" s="39" t="s">
        <v>30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524</v>
      </c>
      <c r="C27" s="38" t="s">
        <v>115</v>
      </c>
      <c r="D27" s="39" t="s">
        <v>30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525</v>
      </c>
      <c r="C28" s="38" t="s">
        <v>116</v>
      </c>
      <c r="D28" s="39" t="s">
        <v>30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526</v>
      </c>
      <c r="C29" s="38" t="s">
        <v>117</v>
      </c>
      <c r="D29" s="39" t="s">
        <v>30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527</v>
      </c>
      <c r="C30" s="38" t="s">
        <v>118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528</v>
      </c>
      <c r="C31" s="38" t="s">
        <v>119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529</v>
      </c>
      <c r="C32" s="38" t="s">
        <v>120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530</v>
      </c>
      <c r="C33" s="38" t="s">
        <v>289</v>
      </c>
      <c r="D33" s="39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531</v>
      </c>
      <c r="C34" s="38" t="s">
        <v>290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532</v>
      </c>
      <c r="C35" s="38" t="s">
        <v>291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533</v>
      </c>
      <c r="C36" s="38" t="s">
        <v>121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534</v>
      </c>
      <c r="C37" s="38" t="s">
        <v>122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535</v>
      </c>
      <c r="C38" s="38" t="s">
        <v>536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537</v>
      </c>
      <c r="C39" s="38" t="s">
        <v>123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538</v>
      </c>
      <c r="C40" s="38" t="s">
        <v>124</v>
      </c>
      <c r="D40" s="39" t="s">
        <v>30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539</v>
      </c>
      <c r="C41" s="38" t="s">
        <v>125</v>
      </c>
      <c r="D41" s="39" t="s">
        <v>26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63">
        <v>29</v>
      </c>
      <c r="B42" s="56" t="s">
        <v>540</v>
      </c>
      <c r="C42" s="60" t="s">
        <v>126</v>
      </c>
      <c r="D42" s="57" t="s">
        <v>26</v>
      </c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 ht="15" customHeight="1" x14ac:dyDescent="0.25">
      <c r="A43" s="63">
        <v>30</v>
      </c>
      <c r="B43" s="64" t="s">
        <v>541</v>
      </c>
      <c r="C43" s="65" t="s">
        <v>70</v>
      </c>
      <c r="D43" s="86" t="s">
        <v>30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</row>
    <row r="44" spans="1:35" ht="15" customHeight="1" x14ac:dyDescent="0.25">
      <c r="A44" s="11"/>
      <c r="B44" s="5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25">
      <c r="A45" s="3"/>
      <c r="B45" s="16"/>
      <c r="C45" s="15" t="s">
        <v>6</v>
      </c>
      <c r="D45" s="18" t="s">
        <v>2</v>
      </c>
      <c r="E45" s="17">
        <f>COUNTIF($D$14:$D$43,"L")</f>
        <v>15</v>
      </c>
      <c r="F45" s="17" t="s">
        <v>1</v>
      </c>
      <c r="G45" s="17"/>
      <c r="H45" s="9"/>
      <c r="I45" s="9"/>
      <c r="J45" s="9"/>
      <c r="K45" s="70" t="s">
        <v>19</v>
      </c>
      <c r="L45" s="70"/>
      <c r="M45" s="70"/>
      <c r="N45" s="70"/>
      <c r="O45" s="70"/>
      <c r="P45" s="70"/>
      <c r="Q45" s="9"/>
      <c r="R45" s="9"/>
      <c r="S45" s="9"/>
      <c r="T45" s="9"/>
      <c r="V45" s="3"/>
      <c r="X45" s="10" t="s">
        <v>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4</v>
      </c>
      <c r="D46" s="14" t="s">
        <v>2</v>
      </c>
      <c r="E46" s="13">
        <f>COUNTIF($D$14:$D$43,"P")</f>
        <v>15</v>
      </c>
      <c r="F46" s="13" t="s">
        <v>1</v>
      </c>
      <c r="G46" s="13"/>
      <c r="H46" s="3"/>
      <c r="I46" s="3"/>
      <c r="J46" s="3"/>
      <c r="K46" s="71" t="s">
        <v>20</v>
      </c>
      <c r="L46" s="71"/>
      <c r="M46" s="71" t="s">
        <v>21</v>
      </c>
      <c r="N46" s="71"/>
      <c r="O46" s="72" t="s">
        <v>22</v>
      </c>
      <c r="P46" s="72"/>
      <c r="Q46" s="3"/>
      <c r="R46" s="3"/>
      <c r="S46" s="3"/>
      <c r="T46" s="3"/>
      <c r="V46" s="3"/>
      <c r="X46" s="10" t="s">
        <v>359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3</v>
      </c>
      <c r="D47" s="14" t="s">
        <v>2</v>
      </c>
      <c r="E47" s="13">
        <f>SUM(E45:E46)</f>
        <v>30</v>
      </c>
      <c r="F47" s="13" t="s">
        <v>1</v>
      </c>
      <c r="G47" s="12"/>
      <c r="H47" s="3"/>
      <c r="I47" s="3"/>
      <c r="J47" s="3"/>
      <c r="K47" s="71" t="s">
        <v>23</v>
      </c>
      <c r="L47" s="71"/>
      <c r="M47" s="71" t="s">
        <v>24</v>
      </c>
      <c r="N47" s="71"/>
      <c r="O47" s="71" t="s">
        <v>25</v>
      </c>
      <c r="P47" s="71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11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6" t="s">
        <v>381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</sheetData>
  <sortState xmlns:xlrd2="http://schemas.microsoft.com/office/spreadsheetml/2017/richdata2" ref="C14:D42">
    <sortCondition ref="C14:C42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5:P45"/>
    <mergeCell ref="K46:L46"/>
    <mergeCell ref="M46:N46"/>
    <mergeCell ref="O46:P46"/>
    <mergeCell ref="K47:L47"/>
    <mergeCell ref="M47:N47"/>
    <mergeCell ref="O47:P47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I52"/>
  <sheetViews>
    <sheetView topLeftCell="A21" zoomScaleNormal="100" workbookViewId="0">
      <selection activeCell="C51" sqref="C51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52.6640625" style="1" bestFit="1" customWidth="1"/>
    <col min="4" max="4" width="5.33203125" style="1" customWidth="1"/>
    <col min="5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369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542</v>
      </c>
      <c r="C14" s="38" t="s">
        <v>127</v>
      </c>
      <c r="D14" s="39" t="s">
        <v>30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543</v>
      </c>
      <c r="C15" s="38" t="s">
        <v>128</v>
      </c>
      <c r="D15" s="39" t="s">
        <v>30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544</v>
      </c>
      <c r="C16" s="38" t="s">
        <v>129</v>
      </c>
      <c r="D16" s="39" t="s">
        <v>30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545</v>
      </c>
      <c r="C17" s="38" t="s">
        <v>130</v>
      </c>
      <c r="D17" s="39" t="s">
        <v>30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546</v>
      </c>
      <c r="C18" s="38" t="s">
        <v>292</v>
      </c>
      <c r="D18" s="39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547</v>
      </c>
      <c r="C19" s="38" t="s">
        <v>293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548</v>
      </c>
      <c r="C20" s="38" t="s">
        <v>294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549</v>
      </c>
      <c r="C21" s="38" t="s">
        <v>131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550</v>
      </c>
      <c r="C22" s="38" t="s">
        <v>132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571</v>
      </c>
      <c r="C23" s="38" t="s">
        <v>133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551</v>
      </c>
      <c r="C24" s="38" t="s">
        <v>295</v>
      </c>
      <c r="D24" s="39" t="s">
        <v>30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552</v>
      </c>
      <c r="C25" s="38" t="s">
        <v>134</v>
      </c>
      <c r="D25" s="39" t="s">
        <v>26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553</v>
      </c>
      <c r="C26" s="38" t="s">
        <v>135</v>
      </c>
      <c r="D26" s="39" t="s">
        <v>26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554</v>
      </c>
      <c r="C27" s="38" t="s">
        <v>296</v>
      </c>
      <c r="D27" s="39" t="s">
        <v>30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555</v>
      </c>
      <c r="C28" s="38" t="s">
        <v>136</v>
      </c>
      <c r="D28" s="39" t="s">
        <v>26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738</v>
      </c>
      <c r="C29" s="38" t="s">
        <v>739</v>
      </c>
      <c r="D29" s="39" t="s">
        <v>30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556</v>
      </c>
      <c r="C30" s="38" t="s">
        <v>137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557</v>
      </c>
      <c r="C31" s="38" t="s">
        <v>138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558</v>
      </c>
      <c r="C32" s="38" t="s">
        <v>139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559</v>
      </c>
      <c r="C33" s="38" t="s">
        <v>140</v>
      </c>
      <c r="D33" s="39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560</v>
      </c>
      <c r="C34" s="38" t="s">
        <v>141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561</v>
      </c>
      <c r="C35" s="38" t="s">
        <v>142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562</v>
      </c>
      <c r="C36" s="38" t="s">
        <v>297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563</v>
      </c>
      <c r="C37" s="38" t="s">
        <v>143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564</v>
      </c>
      <c r="C38" s="38" t="s">
        <v>147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565</v>
      </c>
      <c r="C39" s="38" t="s">
        <v>144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566</v>
      </c>
      <c r="C40" s="38" t="s">
        <v>298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567</v>
      </c>
      <c r="C41" s="38" t="s">
        <v>299</v>
      </c>
      <c r="D41" s="39" t="s">
        <v>26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37" t="s">
        <v>568</v>
      </c>
      <c r="C42" s="38" t="s">
        <v>145</v>
      </c>
      <c r="D42" s="39" t="s">
        <v>26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63">
        <v>30</v>
      </c>
      <c r="B43" s="56" t="s">
        <v>569</v>
      </c>
      <c r="C43" s="60" t="s">
        <v>300</v>
      </c>
      <c r="D43" s="57" t="s">
        <v>26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35" ht="15" customHeight="1" x14ac:dyDescent="0.25">
      <c r="A44" s="63">
        <v>31</v>
      </c>
      <c r="B44" s="64" t="s">
        <v>570</v>
      </c>
      <c r="C44" s="65" t="s">
        <v>146</v>
      </c>
      <c r="D44" s="69" t="s">
        <v>30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</row>
    <row r="45" spans="1:35" ht="15" customHeight="1" x14ac:dyDescent="0.25">
      <c r="A45" s="42"/>
      <c r="B45" s="61"/>
      <c r="C45" s="62"/>
      <c r="E45" s="9"/>
      <c r="F45" s="9"/>
      <c r="G45" s="9"/>
      <c r="H45" s="9"/>
      <c r="I45" s="9"/>
      <c r="J45" s="9"/>
      <c r="K45" s="68"/>
      <c r="L45" s="68"/>
      <c r="M45" s="68"/>
      <c r="N45" s="68"/>
      <c r="O45" s="68"/>
      <c r="P45" s="68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3">
        <f>COUNTIF($D$14:$D$44,"L")</f>
        <v>14</v>
      </c>
      <c r="F46" s="17" t="s">
        <v>1</v>
      </c>
      <c r="G46" s="17"/>
      <c r="H46" s="9"/>
      <c r="I46" s="9"/>
      <c r="J46" s="9"/>
      <c r="K46" s="85" t="s">
        <v>19</v>
      </c>
      <c r="L46" s="85"/>
      <c r="M46" s="85"/>
      <c r="N46" s="85"/>
      <c r="O46" s="85"/>
      <c r="P46" s="85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COUNTIF($D$14:$D$43,"P")</f>
        <v>17</v>
      </c>
      <c r="F47" s="13" t="s">
        <v>1</v>
      </c>
      <c r="G47" s="13"/>
      <c r="H47" s="3"/>
      <c r="I47" s="3"/>
      <c r="J47" s="3"/>
      <c r="K47" s="71" t="s">
        <v>20</v>
      </c>
      <c r="L47" s="71"/>
      <c r="M47" s="71" t="s">
        <v>21</v>
      </c>
      <c r="N47" s="71"/>
      <c r="O47" s="72" t="s">
        <v>22</v>
      </c>
      <c r="P47" s="72"/>
      <c r="Q47" s="3"/>
      <c r="R47" s="3"/>
      <c r="S47" s="3"/>
      <c r="T47" s="3"/>
      <c r="V47" s="3"/>
      <c r="X47" s="10" t="s">
        <v>358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71" t="s">
        <v>23</v>
      </c>
      <c r="L48" s="71"/>
      <c r="M48" s="71" t="s">
        <v>24</v>
      </c>
      <c r="N48" s="71"/>
      <c r="O48" s="71" t="s">
        <v>25</v>
      </c>
      <c r="P48" s="71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6" t="s">
        <v>382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sortState xmlns:xlrd2="http://schemas.microsoft.com/office/spreadsheetml/2017/richdata2" ref="C14:D43">
    <sortCondition ref="C14:C43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6:P46"/>
    <mergeCell ref="K47:L47"/>
    <mergeCell ref="M47:N47"/>
    <mergeCell ref="O47:P47"/>
    <mergeCell ref="K48:L48"/>
    <mergeCell ref="M48:N48"/>
    <mergeCell ref="O48:P48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I52"/>
  <sheetViews>
    <sheetView zoomScaleNormal="100" workbookViewId="0">
      <selection activeCell="A3" sqref="A3:AI3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47.83203125" style="1" bestFit="1" customWidth="1"/>
    <col min="4" max="4" width="5.33203125" style="1" customWidth="1"/>
    <col min="5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370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572</v>
      </c>
      <c r="C14" s="38" t="s">
        <v>148</v>
      </c>
      <c r="D14" s="39" t="s">
        <v>30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573</v>
      </c>
      <c r="C15" s="38" t="s">
        <v>301</v>
      </c>
      <c r="D15" s="39" t="s">
        <v>30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574</v>
      </c>
      <c r="C16" s="38" t="s">
        <v>149</v>
      </c>
      <c r="D16" s="39" t="s">
        <v>30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575</v>
      </c>
      <c r="C17" s="38" t="s">
        <v>150</v>
      </c>
      <c r="D17" s="39" t="s">
        <v>30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576</v>
      </c>
      <c r="C18" s="38" t="s">
        <v>302</v>
      </c>
      <c r="D18" s="39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577</v>
      </c>
      <c r="C19" s="38" t="s">
        <v>303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578</v>
      </c>
      <c r="C20" s="38" t="s">
        <v>304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579</v>
      </c>
      <c r="C21" s="38" t="s">
        <v>151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580</v>
      </c>
      <c r="C22" s="38" t="s">
        <v>152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581</v>
      </c>
      <c r="C23" s="38" t="s">
        <v>305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582</v>
      </c>
      <c r="C24" s="38" t="s">
        <v>153</v>
      </c>
      <c r="D24" s="39" t="s">
        <v>30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583</v>
      </c>
      <c r="C25" s="38" t="s">
        <v>154</v>
      </c>
      <c r="D25" s="39" t="s">
        <v>26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584</v>
      </c>
      <c r="C26" s="38" t="s">
        <v>306</v>
      </c>
      <c r="D26" s="39" t="s">
        <v>26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585</v>
      </c>
      <c r="C27" s="38" t="s">
        <v>155</v>
      </c>
      <c r="D27" s="39" t="s">
        <v>26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586</v>
      </c>
      <c r="C28" s="38" t="s">
        <v>156</v>
      </c>
      <c r="D28" s="39" t="s">
        <v>26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587</v>
      </c>
      <c r="C29" s="38" t="s">
        <v>307</v>
      </c>
      <c r="D29" s="39" t="s">
        <v>26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588</v>
      </c>
      <c r="C30" s="38" t="s">
        <v>157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589</v>
      </c>
      <c r="C31" s="38" t="s">
        <v>158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590</v>
      </c>
      <c r="C32" s="38" t="s">
        <v>159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591</v>
      </c>
      <c r="C33" s="38" t="s">
        <v>160</v>
      </c>
      <c r="D33" s="39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592</v>
      </c>
      <c r="C34" s="38" t="s">
        <v>593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594</v>
      </c>
      <c r="C35" s="38" t="s">
        <v>161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595</v>
      </c>
      <c r="C36" s="38" t="s">
        <v>162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596</v>
      </c>
      <c r="C37" s="38" t="s">
        <v>163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597</v>
      </c>
      <c r="C38" s="38" t="s">
        <v>164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598</v>
      </c>
      <c r="C39" s="38" t="s">
        <v>165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599</v>
      </c>
      <c r="C40" s="38" t="s">
        <v>166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600</v>
      </c>
      <c r="C41" s="38" t="s">
        <v>308</v>
      </c>
      <c r="D41" s="39" t="s">
        <v>26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37" t="s">
        <v>601</v>
      </c>
      <c r="C42" s="38" t="s">
        <v>167</v>
      </c>
      <c r="D42" s="39" t="s">
        <v>26</v>
      </c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ht="15" customHeight="1" x14ac:dyDescent="0.25">
      <c r="A43" s="25">
        <v>30</v>
      </c>
      <c r="B43" s="37" t="s">
        <v>602</v>
      </c>
      <c r="C43" s="38" t="s">
        <v>169</v>
      </c>
      <c r="D43" s="39" t="s">
        <v>30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37" t="s">
        <v>603</v>
      </c>
      <c r="C44" s="38" t="s">
        <v>170</v>
      </c>
      <c r="D44" s="39" t="s">
        <v>30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13</v>
      </c>
      <c r="F46" s="17" t="s">
        <v>1</v>
      </c>
      <c r="G46" s="17"/>
      <c r="H46" s="9"/>
      <c r="I46" s="9"/>
      <c r="J46" s="9"/>
      <c r="K46" s="70" t="s">
        <v>19</v>
      </c>
      <c r="L46" s="70"/>
      <c r="M46" s="70"/>
      <c r="N46" s="70"/>
      <c r="O46" s="70"/>
      <c r="P46" s="7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18</v>
      </c>
      <c r="F47" s="13" t="s">
        <v>1</v>
      </c>
      <c r="G47" s="13"/>
      <c r="H47" s="3"/>
      <c r="I47" s="3"/>
      <c r="J47" s="3"/>
      <c r="K47" s="71" t="s">
        <v>20</v>
      </c>
      <c r="L47" s="71"/>
      <c r="M47" s="71" t="s">
        <v>21</v>
      </c>
      <c r="N47" s="71"/>
      <c r="O47" s="72" t="s">
        <v>22</v>
      </c>
      <c r="P47" s="72"/>
      <c r="Q47" s="3"/>
      <c r="R47" s="3"/>
      <c r="S47" s="3"/>
      <c r="T47" s="3"/>
      <c r="V47" s="3"/>
      <c r="X47" s="10" t="s">
        <v>357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71" t="s">
        <v>23</v>
      </c>
      <c r="L48" s="71"/>
      <c r="M48" s="71" t="s">
        <v>24</v>
      </c>
      <c r="N48" s="71"/>
      <c r="O48" s="71" t="s">
        <v>25</v>
      </c>
      <c r="P48" s="71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36" t="s">
        <v>376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sortState xmlns:xlrd2="http://schemas.microsoft.com/office/spreadsheetml/2017/richdata2" ref="C14:D44">
    <sortCondition ref="C14:C44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6:P46"/>
    <mergeCell ref="K47:L47"/>
    <mergeCell ref="M47:N47"/>
    <mergeCell ref="O47:P47"/>
    <mergeCell ref="K48:L48"/>
    <mergeCell ref="M48:N48"/>
    <mergeCell ref="O48:P48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I51"/>
  <sheetViews>
    <sheetView topLeftCell="A37" zoomScaleNormal="100" workbookViewId="0">
      <selection activeCell="A3" sqref="A3:AI3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43.6640625" style="1" bestFit="1" customWidth="1"/>
    <col min="4" max="4" width="5.33203125" style="1" customWidth="1"/>
    <col min="5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371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604</v>
      </c>
      <c r="C14" s="38" t="s">
        <v>171</v>
      </c>
      <c r="D14" s="39" t="s">
        <v>30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605</v>
      </c>
      <c r="C15" s="38" t="s">
        <v>172</v>
      </c>
      <c r="D15" s="39" t="s">
        <v>26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606</v>
      </c>
      <c r="C16" s="38" t="s">
        <v>309</v>
      </c>
      <c r="D16" s="39" t="s">
        <v>30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607</v>
      </c>
      <c r="C17" s="38" t="s">
        <v>173</v>
      </c>
      <c r="D17" s="39" t="s">
        <v>30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608</v>
      </c>
      <c r="C18" s="38" t="s">
        <v>174</v>
      </c>
      <c r="D18" s="39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609</v>
      </c>
      <c r="C19" s="38" t="s">
        <v>175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610</v>
      </c>
      <c r="C20" s="38" t="s">
        <v>176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611</v>
      </c>
      <c r="C21" s="38" t="s">
        <v>177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612</v>
      </c>
      <c r="C22" s="38" t="s">
        <v>178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613</v>
      </c>
      <c r="C23" s="38" t="s">
        <v>179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614</v>
      </c>
      <c r="C24" s="38" t="s">
        <v>310</v>
      </c>
      <c r="D24" s="39" t="s">
        <v>26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615</v>
      </c>
      <c r="C25" s="38" t="s">
        <v>180</v>
      </c>
      <c r="D25" s="39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616</v>
      </c>
      <c r="C26" s="38" t="s">
        <v>311</v>
      </c>
      <c r="D26" s="39" t="s">
        <v>30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617</v>
      </c>
      <c r="C27" s="38" t="s">
        <v>312</v>
      </c>
      <c r="D27" s="39" t="s">
        <v>26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618</v>
      </c>
      <c r="C28" s="38" t="s">
        <v>181</v>
      </c>
      <c r="D28" s="39" t="s">
        <v>26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619</v>
      </c>
      <c r="C29" s="38" t="s">
        <v>313</v>
      </c>
      <c r="D29" s="39" t="s">
        <v>26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620</v>
      </c>
      <c r="C30" s="38" t="s">
        <v>314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621</v>
      </c>
      <c r="C31" s="38" t="s">
        <v>315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622</v>
      </c>
      <c r="C32" s="38" t="s">
        <v>316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623</v>
      </c>
      <c r="C33" s="38" t="s">
        <v>317</v>
      </c>
      <c r="D33" s="39" t="s">
        <v>30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624</v>
      </c>
      <c r="C34" s="38" t="s">
        <v>182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625</v>
      </c>
      <c r="C35" s="38" t="s">
        <v>318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626</v>
      </c>
      <c r="C36" s="38" t="s">
        <v>183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627</v>
      </c>
      <c r="C37" s="38" t="s">
        <v>319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628</v>
      </c>
      <c r="C38" s="38" t="s">
        <v>320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629</v>
      </c>
      <c r="C39" s="38" t="s">
        <v>184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630</v>
      </c>
      <c r="C40" s="38" t="s">
        <v>185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631</v>
      </c>
      <c r="C41" s="38" t="s">
        <v>186</v>
      </c>
      <c r="D41" s="39" t="s">
        <v>30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37" t="s">
        <v>632</v>
      </c>
      <c r="C42" s="38" t="s">
        <v>321</v>
      </c>
      <c r="D42" s="39" t="s">
        <v>26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37" t="s">
        <v>633</v>
      </c>
      <c r="C43" s="38" t="s">
        <v>187</v>
      </c>
      <c r="D43" s="39" t="s">
        <v>26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11"/>
      <c r="B44" s="5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25">
      <c r="A45" s="3"/>
      <c r="B45" s="16"/>
      <c r="C45" s="15" t="s">
        <v>6</v>
      </c>
      <c r="D45" s="18" t="s">
        <v>2</v>
      </c>
      <c r="E45" s="17">
        <f>COUNTIF($D$14:$D$43,"L")</f>
        <v>13</v>
      </c>
      <c r="F45" s="17" t="s">
        <v>1</v>
      </c>
      <c r="G45" s="17"/>
      <c r="H45" s="9"/>
      <c r="I45" s="9"/>
      <c r="J45" s="9"/>
      <c r="K45" s="70" t="s">
        <v>19</v>
      </c>
      <c r="L45" s="70"/>
      <c r="M45" s="70"/>
      <c r="N45" s="70"/>
      <c r="O45" s="70"/>
      <c r="P45" s="70"/>
      <c r="Q45" s="9"/>
      <c r="R45" s="9"/>
      <c r="S45" s="9"/>
      <c r="T45" s="9"/>
      <c r="V45" s="3"/>
      <c r="X45" s="10" t="s">
        <v>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4</v>
      </c>
      <c r="D46" s="14" t="s">
        <v>2</v>
      </c>
      <c r="E46" s="13">
        <f>COUNTIF($D$14:$D$43,"P")</f>
        <v>17</v>
      </c>
      <c r="F46" s="13" t="s">
        <v>1</v>
      </c>
      <c r="G46" s="13"/>
      <c r="H46" s="3"/>
      <c r="I46" s="3"/>
      <c r="J46" s="3"/>
      <c r="K46" s="71" t="s">
        <v>20</v>
      </c>
      <c r="L46" s="71"/>
      <c r="M46" s="71" t="s">
        <v>21</v>
      </c>
      <c r="N46" s="71"/>
      <c r="O46" s="72" t="s">
        <v>22</v>
      </c>
      <c r="P46" s="72"/>
      <c r="Q46" s="3"/>
      <c r="R46" s="3"/>
      <c r="S46" s="3"/>
      <c r="T46" s="3"/>
      <c r="V46" s="3"/>
      <c r="X46" s="10" t="s">
        <v>356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3</v>
      </c>
      <c r="D47" s="14" t="s">
        <v>2</v>
      </c>
      <c r="E47" s="13">
        <f>SUM(E45:E46)</f>
        <v>30</v>
      </c>
      <c r="F47" s="13" t="s">
        <v>1</v>
      </c>
      <c r="G47" s="12"/>
      <c r="H47" s="3"/>
      <c r="I47" s="3"/>
      <c r="J47" s="3"/>
      <c r="K47" s="71" t="s">
        <v>23</v>
      </c>
      <c r="L47" s="71"/>
      <c r="M47" s="71" t="s">
        <v>24</v>
      </c>
      <c r="N47" s="71"/>
      <c r="O47" s="71" t="s">
        <v>25</v>
      </c>
      <c r="P47" s="71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11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6" t="s">
        <v>375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</sheetData>
  <sortState xmlns:xlrd2="http://schemas.microsoft.com/office/spreadsheetml/2017/richdata2" ref="C14:D43">
    <sortCondition ref="C14:C43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5:P45"/>
    <mergeCell ref="K46:L46"/>
    <mergeCell ref="M46:N46"/>
    <mergeCell ref="O46:P46"/>
    <mergeCell ref="K47:L47"/>
    <mergeCell ref="M47:N47"/>
    <mergeCell ref="O47:P47"/>
  </mergeCells>
  <printOptions horizontalCentered="1" verticalCentered="1"/>
  <pageMargins left="0.1" right="0.1" top="0.1" bottom="0.1" header="0.3" footer="0.3"/>
  <pageSetup paperSize="5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I52"/>
  <sheetViews>
    <sheetView topLeftCell="A34" zoomScaleNormal="100" workbookViewId="0">
      <selection activeCell="A3" sqref="A3:AI3"/>
    </sheetView>
  </sheetViews>
  <sheetFormatPr defaultRowHeight="15" customHeight="1" x14ac:dyDescent="0.25"/>
  <cols>
    <col min="1" max="1" width="8.5" style="1" bestFit="1" customWidth="1"/>
    <col min="2" max="2" width="19.6640625" style="2" bestFit="1" customWidth="1"/>
    <col min="3" max="3" width="60" style="1" customWidth="1"/>
    <col min="4" max="4" width="5.33203125" style="1" customWidth="1"/>
    <col min="5" max="35" width="3.83203125" style="1" customWidth="1"/>
    <col min="36" max="256" width="9.33203125" style="1"/>
    <col min="257" max="257" width="5.5" style="1" customWidth="1"/>
    <col min="258" max="258" width="12.1640625" style="1" customWidth="1"/>
    <col min="259" max="259" width="37.83203125" style="1" customWidth="1"/>
    <col min="260" max="260" width="5.33203125" style="1" customWidth="1"/>
    <col min="261" max="290" width="3.83203125" style="1" customWidth="1"/>
    <col min="291" max="512" width="9.33203125" style="1"/>
    <col min="513" max="513" width="5.5" style="1" customWidth="1"/>
    <col min="514" max="514" width="12.1640625" style="1" customWidth="1"/>
    <col min="515" max="515" width="37.83203125" style="1" customWidth="1"/>
    <col min="516" max="516" width="5.33203125" style="1" customWidth="1"/>
    <col min="517" max="546" width="3.83203125" style="1" customWidth="1"/>
    <col min="547" max="768" width="9.33203125" style="1"/>
    <col min="769" max="769" width="5.5" style="1" customWidth="1"/>
    <col min="770" max="770" width="12.1640625" style="1" customWidth="1"/>
    <col min="771" max="771" width="37.83203125" style="1" customWidth="1"/>
    <col min="772" max="772" width="5.33203125" style="1" customWidth="1"/>
    <col min="773" max="802" width="3.83203125" style="1" customWidth="1"/>
    <col min="803" max="1024" width="9.33203125" style="1"/>
    <col min="1025" max="1025" width="5.5" style="1" customWidth="1"/>
    <col min="1026" max="1026" width="12.1640625" style="1" customWidth="1"/>
    <col min="1027" max="1027" width="37.83203125" style="1" customWidth="1"/>
    <col min="1028" max="1028" width="5.33203125" style="1" customWidth="1"/>
    <col min="1029" max="1058" width="3.83203125" style="1" customWidth="1"/>
    <col min="1059" max="1280" width="9.33203125" style="1"/>
    <col min="1281" max="1281" width="5.5" style="1" customWidth="1"/>
    <col min="1282" max="1282" width="12.1640625" style="1" customWidth="1"/>
    <col min="1283" max="1283" width="37.83203125" style="1" customWidth="1"/>
    <col min="1284" max="1284" width="5.33203125" style="1" customWidth="1"/>
    <col min="1285" max="1314" width="3.83203125" style="1" customWidth="1"/>
    <col min="1315" max="1536" width="9.33203125" style="1"/>
    <col min="1537" max="1537" width="5.5" style="1" customWidth="1"/>
    <col min="1538" max="1538" width="12.1640625" style="1" customWidth="1"/>
    <col min="1539" max="1539" width="37.83203125" style="1" customWidth="1"/>
    <col min="1540" max="1540" width="5.33203125" style="1" customWidth="1"/>
    <col min="1541" max="1570" width="3.83203125" style="1" customWidth="1"/>
    <col min="1571" max="1792" width="9.33203125" style="1"/>
    <col min="1793" max="1793" width="5.5" style="1" customWidth="1"/>
    <col min="1794" max="1794" width="12.1640625" style="1" customWidth="1"/>
    <col min="1795" max="1795" width="37.83203125" style="1" customWidth="1"/>
    <col min="1796" max="1796" width="5.33203125" style="1" customWidth="1"/>
    <col min="1797" max="1826" width="3.83203125" style="1" customWidth="1"/>
    <col min="1827" max="2048" width="9.33203125" style="1"/>
    <col min="2049" max="2049" width="5.5" style="1" customWidth="1"/>
    <col min="2050" max="2050" width="12.1640625" style="1" customWidth="1"/>
    <col min="2051" max="2051" width="37.83203125" style="1" customWidth="1"/>
    <col min="2052" max="2052" width="5.33203125" style="1" customWidth="1"/>
    <col min="2053" max="2082" width="3.83203125" style="1" customWidth="1"/>
    <col min="2083" max="2304" width="9.33203125" style="1"/>
    <col min="2305" max="2305" width="5.5" style="1" customWidth="1"/>
    <col min="2306" max="2306" width="12.1640625" style="1" customWidth="1"/>
    <col min="2307" max="2307" width="37.83203125" style="1" customWidth="1"/>
    <col min="2308" max="2308" width="5.33203125" style="1" customWidth="1"/>
    <col min="2309" max="2338" width="3.83203125" style="1" customWidth="1"/>
    <col min="2339" max="2560" width="9.33203125" style="1"/>
    <col min="2561" max="2561" width="5.5" style="1" customWidth="1"/>
    <col min="2562" max="2562" width="12.1640625" style="1" customWidth="1"/>
    <col min="2563" max="2563" width="37.83203125" style="1" customWidth="1"/>
    <col min="2564" max="2564" width="5.33203125" style="1" customWidth="1"/>
    <col min="2565" max="2594" width="3.83203125" style="1" customWidth="1"/>
    <col min="2595" max="2816" width="9.33203125" style="1"/>
    <col min="2817" max="2817" width="5.5" style="1" customWidth="1"/>
    <col min="2818" max="2818" width="12.1640625" style="1" customWidth="1"/>
    <col min="2819" max="2819" width="37.83203125" style="1" customWidth="1"/>
    <col min="2820" max="2820" width="5.33203125" style="1" customWidth="1"/>
    <col min="2821" max="2850" width="3.83203125" style="1" customWidth="1"/>
    <col min="2851" max="3072" width="9.33203125" style="1"/>
    <col min="3073" max="3073" width="5.5" style="1" customWidth="1"/>
    <col min="3074" max="3074" width="12.1640625" style="1" customWidth="1"/>
    <col min="3075" max="3075" width="37.83203125" style="1" customWidth="1"/>
    <col min="3076" max="3076" width="5.33203125" style="1" customWidth="1"/>
    <col min="3077" max="3106" width="3.83203125" style="1" customWidth="1"/>
    <col min="3107" max="3328" width="9.33203125" style="1"/>
    <col min="3329" max="3329" width="5.5" style="1" customWidth="1"/>
    <col min="3330" max="3330" width="12.1640625" style="1" customWidth="1"/>
    <col min="3331" max="3331" width="37.83203125" style="1" customWidth="1"/>
    <col min="3332" max="3332" width="5.33203125" style="1" customWidth="1"/>
    <col min="3333" max="3362" width="3.83203125" style="1" customWidth="1"/>
    <col min="3363" max="3584" width="9.33203125" style="1"/>
    <col min="3585" max="3585" width="5.5" style="1" customWidth="1"/>
    <col min="3586" max="3586" width="12.1640625" style="1" customWidth="1"/>
    <col min="3587" max="3587" width="37.83203125" style="1" customWidth="1"/>
    <col min="3588" max="3588" width="5.33203125" style="1" customWidth="1"/>
    <col min="3589" max="3618" width="3.83203125" style="1" customWidth="1"/>
    <col min="3619" max="3840" width="9.33203125" style="1"/>
    <col min="3841" max="3841" width="5.5" style="1" customWidth="1"/>
    <col min="3842" max="3842" width="12.1640625" style="1" customWidth="1"/>
    <col min="3843" max="3843" width="37.83203125" style="1" customWidth="1"/>
    <col min="3844" max="3844" width="5.33203125" style="1" customWidth="1"/>
    <col min="3845" max="3874" width="3.83203125" style="1" customWidth="1"/>
    <col min="3875" max="4096" width="9.33203125" style="1"/>
    <col min="4097" max="4097" width="5.5" style="1" customWidth="1"/>
    <col min="4098" max="4098" width="12.1640625" style="1" customWidth="1"/>
    <col min="4099" max="4099" width="37.83203125" style="1" customWidth="1"/>
    <col min="4100" max="4100" width="5.33203125" style="1" customWidth="1"/>
    <col min="4101" max="4130" width="3.83203125" style="1" customWidth="1"/>
    <col min="4131" max="4352" width="9.33203125" style="1"/>
    <col min="4353" max="4353" width="5.5" style="1" customWidth="1"/>
    <col min="4354" max="4354" width="12.1640625" style="1" customWidth="1"/>
    <col min="4355" max="4355" width="37.83203125" style="1" customWidth="1"/>
    <col min="4356" max="4356" width="5.33203125" style="1" customWidth="1"/>
    <col min="4357" max="4386" width="3.83203125" style="1" customWidth="1"/>
    <col min="4387" max="4608" width="9.33203125" style="1"/>
    <col min="4609" max="4609" width="5.5" style="1" customWidth="1"/>
    <col min="4610" max="4610" width="12.1640625" style="1" customWidth="1"/>
    <col min="4611" max="4611" width="37.83203125" style="1" customWidth="1"/>
    <col min="4612" max="4612" width="5.33203125" style="1" customWidth="1"/>
    <col min="4613" max="4642" width="3.83203125" style="1" customWidth="1"/>
    <col min="4643" max="4864" width="9.33203125" style="1"/>
    <col min="4865" max="4865" width="5.5" style="1" customWidth="1"/>
    <col min="4866" max="4866" width="12.1640625" style="1" customWidth="1"/>
    <col min="4867" max="4867" width="37.83203125" style="1" customWidth="1"/>
    <col min="4868" max="4868" width="5.33203125" style="1" customWidth="1"/>
    <col min="4869" max="4898" width="3.83203125" style="1" customWidth="1"/>
    <col min="4899" max="5120" width="9.33203125" style="1"/>
    <col min="5121" max="5121" width="5.5" style="1" customWidth="1"/>
    <col min="5122" max="5122" width="12.1640625" style="1" customWidth="1"/>
    <col min="5123" max="5123" width="37.83203125" style="1" customWidth="1"/>
    <col min="5124" max="5124" width="5.33203125" style="1" customWidth="1"/>
    <col min="5125" max="5154" width="3.83203125" style="1" customWidth="1"/>
    <col min="5155" max="5376" width="9.33203125" style="1"/>
    <col min="5377" max="5377" width="5.5" style="1" customWidth="1"/>
    <col min="5378" max="5378" width="12.1640625" style="1" customWidth="1"/>
    <col min="5379" max="5379" width="37.83203125" style="1" customWidth="1"/>
    <col min="5380" max="5380" width="5.33203125" style="1" customWidth="1"/>
    <col min="5381" max="5410" width="3.83203125" style="1" customWidth="1"/>
    <col min="5411" max="5632" width="9.33203125" style="1"/>
    <col min="5633" max="5633" width="5.5" style="1" customWidth="1"/>
    <col min="5634" max="5634" width="12.1640625" style="1" customWidth="1"/>
    <col min="5635" max="5635" width="37.83203125" style="1" customWidth="1"/>
    <col min="5636" max="5636" width="5.33203125" style="1" customWidth="1"/>
    <col min="5637" max="5666" width="3.83203125" style="1" customWidth="1"/>
    <col min="5667" max="5888" width="9.33203125" style="1"/>
    <col min="5889" max="5889" width="5.5" style="1" customWidth="1"/>
    <col min="5890" max="5890" width="12.1640625" style="1" customWidth="1"/>
    <col min="5891" max="5891" width="37.83203125" style="1" customWidth="1"/>
    <col min="5892" max="5892" width="5.33203125" style="1" customWidth="1"/>
    <col min="5893" max="5922" width="3.83203125" style="1" customWidth="1"/>
    <col min="5923" max="6144" width="9.33203125" style="1"/>
    <col min="6145" max="6145" width="5.5" style="1" customWidth="1"/>
    <col min="6146" max="6146" width="12.1640625" style="1" customWidth="1"/>
    <col min="6147" max="6147" width="37.83203125" style="1" customWidth="1"/>
    <col min="6148" max="6148" width="5.33203125" style="1" customWidth="1"/>
    <col min="6149" max="6178" width="3.83203125" style="1" customWidth="1"/>
    <col min="6179" max="6400" width="9.33203125" style="1"/>
    <col min="6401" max="6401" width="5.5" style="1" customWidth="1"/>
    <col min="6402" max="6402" width="12.1640625" style="1" customWidth="1"/>
    <col min="6403" max="6403" width="37.83203125" style="1" customWidth="1"/>
    <col min="6404" max="6404" width="5.33203125" style="1" customWidth="1"/>
    <col min="6405" max="6434" width="3.83203125" style="1" customWidth="1"/>
    <col min="6435" max="6656" width="9.33203125" style="1"/>
    <col min="6657" max="6657" width="5.5" style="1" customWidth="1"/>
    <col min="6658" max="6658" width="12.1640625" style="1" customWidth="1"/>
    <col min="6659" max="6659" width="37.83203125" style="1" customWidth="1"/>
    <col min="6660" max="6660" width="5.33203125" style="1" customWidth="1"/>
    <col min="6661" max="6690" width="3.83203125" style="1" customWidth="1"/>
    <col min="6691" max="6912" width="9.33203125" style="1"/>
    <col min="6913" max="6913" width="5.5" style="1" customWidth="1"/>
    <col min="6914" max="6914" width="12.1640625" style="1" customWidth="1"/>
    <col min="6915" max="6915" width="37.83203125" style="1" customWidth="1"/>
    <col min="6916" max="6916" width="5.33203125" style="1" customWidth="1"/>
    <col min="6917" max="6946" width="3.83203125" style="1" customWidth="1"/>
    <col min="6947" max="7168" width="9.33203125" style="1"/>
    <col min="7169" max="7169" width="5.5" style="1" customWidth="1"/>
    <col min="7170" max="7170" width="12.1640625" style="1" customWidth="1"/>
    <col min="7171" max="7171" width="37.83203125" style="1" customWidth="1"/>
    <col min="7172" max="7172" width="5.33203125" style="1" customWidth="1"/>
    <col min="7173" max="7202" width="3.83203125" style="1" customWidth="1"/>
    <col min="7203" max="7424" width="9.33203125" style="1"/>
    <col min="7425" max="7425" width="5.5" style="1" customWidth="1"/>
    <col min="7426" max="7426" width="12.1640625" style="1" customWidth="1"/>
    <col min="7427" max="7427" width="37.83203125" style="1" customWidth="1"/>
    <col min="7428" max="7428" width="5.33203125" style="1" customWidth="1"/>
    <col min="7429" max="7458" width="3.83203125" style="1" customWidth="1"/>
    <col min="7459" max="7680" width="9.33203125" style="1"/>
    <col min="7681" max="7681" width="5.5" style="1" customWidth="1"/>
    <col min="7682" max="7682" width="12.1640625" style="1" customWidth="1"/>
    <col min="7683" max="7683" width="37.83203125" style="1" customWidth="1"/>
    <col min="7684" max="7684" width="5.33203125" style="1" customWidth="1"/>
    <col min="7685" max="7714" width="3.83203125" style="1" customWidth="1"/>
    <col min="7715" max="7936" width="9.33203125" style="1"/>
    <col min="7937" max="7937" width="5.5" style="1" customWidth="1"/>
    <col min="7938" max="7938" width="12.1640625" style="1" customWidth="1"/>
    <col min="7939" max="7939" width="37.83203125" style="1" customWidth="1"/>
    <col min="7940" max="7940" width="5.33203125" style="1" customWidth="1"/>
    <col min="7941" max="7970" width="3.83203125" style="1" customWidth="1"/>
    <col min="7971" max="8192" width="9.33203125" style="1"/>
    <col min="8193" max="8193" width="5.5" style="1" customWidth="1"/>
    <col min="8194" max="8194" width="12.1640625" style="1" customWidth="1"/>
    <col min="8195" max="8195" width="37.83203125" style="1" customWidth="1"/>
    <col min="8196" max="8196" width="5.33203125" style="1" customWidth="1"/>
    <col min="8197" max="8226" width="3.83203125" style="1" customWidth="1"/>
    <col min="8227" max="8448" width="9.33203125" style="1"/>
    <col min="8449" max="8449" width="5.5" style="1" customWidth="1"/>
    <col min="8450" max="8450" width="12.1640625" style="1" customWidth="1"/>
    <col min="8451" max="8451" width="37.83203125" style="1" customWidth="1"/>
    <col min="8452" max="8452" width="5.33203125" style="1" customWidth="1"/>
    <col min="8453" max="8482" width="3.83203125" style="1" customWidth="1"/>
    <col min="8483" max="8704" width="9.33203125" style="1"/>
    <col min="8705" max="8705" width="5.5" style="1" customWidth="1"/>
    <col min="8706" max="8706" width="12.1640625" style="1" customWidth="1"/>
    <col min="8707" max="8707" width="37.83203125" style="1" customWidth="1"/>
    <col min="8708" max="8708" width="5.33203125" style="1" customWidth="1"/>
    <col min="8709" max="8738" width="3.83203125" style="1" customWidth="1"/>
    <col min="8739" max="8960" width="9.33203125" style="1"/>
    <col min="8961" max="8961" width="5.5" style="1" customWidth="1"/>
    <col min="8962" max="8962" width="12.1640625" style="1" customWidth="1"/>
    <col min="8963" max="8963" width="37.83203125" style="1" customWidth="1"/>
    <col min="8964" max="8964" width="5.33203125" style="1" customWidth="1"/>
    <col min="8965" max="8994" width="3.83203125" style="1" customWidth="1"/>
    <col min="8995" max="9216" width="9.33203125" style="1"/>
    <col min="9217" max="9217" width="5.5" style="1" customWidth="1"/>
    <col min="9218" max="9218" width="12.1640625" style="1" customWidth="1"/>
    <col min="9219" max="9219" width="37.83203125" style="1" customWidth="1"/>
    <col min="9220" max="9220" width="5.33203125" style="1" customWidth="1"/>
    <col min="9221" max="9250" width="3.83203125" style="1" customWidth="1"/>
    <col min="9251" max="9472" width="9.33203125" style="1"/>
    <col min="9473" max="9473" width="5.5" style="1" customWidth="1"/>
    <col min="9474" max="9474" width="12.1640625" style="1" customWidth="1"/>
    <col min="9475" max="9475" width="37.83203125" style="1" customWidth="1"/>
    <col min="9476" max="9476" width="5.33203125" style="1" customWidth="1"/>
    <col min="9477" max="9506" width="3.83203125" style="1" customWidth="1"/>
    <col min="9507" max="9728" width="9.33203125" style="1"/>
    <col min="9729" max="9729" width="5.5" style="1" customWidth="1"/>
    <col min="9730" max="9730" width="12.1640625" style="1" customWidth="1"/>
    <col min="9731" max="9731" width="37.83203125" style="1" customWidth="1"/>
    <col min="9732" max="9732" width="5.33203125" style="1" customWidth="1"/>
    <col min="9733" max="9762" width="3.83203125" style="1" customWidth="1"/>
    <col min="9763" max="9984" width="9.33203125" style="1"/>
    <col min="9985" max="9985" width="5.5" style="1" customWidth="1"/>
    <col min="9986" max="9986" width="12.1640625" style="1" customWidth="1"/>
    <col min="9987" max="9987" width="37.83203125" style="1" customWidth="1"/>
    <col min="9988" max="9988" width="5.33203125" style="1" customWidth="1"/>
    <col min="9989" max="10018" width="3.83203125" style="1" customWidth="1"/>
    <col min="10019" max="10240" width="9.33203125" style="1"/>
    <col min="10241" max="10241" width="5.5" style="1" customWidth="1"/>
    <col min="10242" max="10242" width="12.1640625" style="1" customWidth="1"/>
    <col min="10243" max="10243" width="37.83203125" style="1" customWidth="1"/>
    <col min="10244" max="10244" width="5.33203125" style="1" customWidth="1"/>
    <col min="10245" max="10274" width="3.83203125" style="1" customWidth="1"/>
    <col min="10275" max="10496" width="9.33203125" style="1"/>
    <col min="10497" max="10497" width="5.5" style="1" customWidth="1"/>
    <col min="10498" max="10498" width="12.1640625" style="1" customWidth="1"/>
    <col min="10499" max="10499" width="37.83203125" style="1" customWidth="1"/>
    <col min="10500" max="10500" width="5.33203125" style="1" customWidth="1"/>
    <col min="10501" max="10530" width="3.83203125" style="1" customWidth="1"/>
    <col min="10531" max="10752" width="9.33203125" style="1"/>
    <col min="10753" max="10753" width="5.5" style="1" customWidth="1"/>
    <col min="10754" max="10754" width="12.1640625" style="1" customWidth="1"/>
    <col min="10755" max="10755" width="37.83203125" style="1" customWidth="1"/>
    <col min="10756" max="10756" width="5.33203125" style="1" customWidth="1"/>
    <col min="10757" max="10786" width="3.83203125" style="1" customWidth="1"/>
    <col min="10787" max="11008" width="9.33203125" style="1"/>
    <col min="11009" max="11009" width="5.5" style="1" customWidth="1"/>
    <col min="11010" max="11010" width="12.1640625" style="1" customWidth="1"/>
    <col min="11011" max="11011" width="37.83203125" style="1" customWidth="1"/>
    <col min="11012" max="11012" width="5.33203125" style="1" customWidth="1"/>
    <col min="11013" max="11042" width="3.83203125" style="1" customWidth="1"/>
    <col min="11043" max="11264" width="9.33203125" style="1"/>
    <col min="11265" max="11265" width="5.5" style="1" customWidth="1"/>
    <col min="11266" max="11266" width="12.1640625" style="1" customWidth="1"/>
    <col min="11267" max="11267" width="37.83203125" style="1" customWidth="1"/>
    <col min="11268" max="11268" width="5.33203125" style="1" customWidth="1"/>
    <col min="11269" max="11298" width="3.83203125" style="1" customWidth="1"/>
    <col min="11299" max="11520" width="9.33203125" style="1"/>
    <col min="11521" max="11521" width="5.5" style="1" customWidth="1"/>
    <col min="11522" max="11522" width="12.1640625" style="1" customWidth="1"/>
    <col min="11523" max="11523" width="37.83203125" style="1" customWidth="1"/>
    <col min="11524" max="11524" width="5.33203125" style="1" customWidth="1"/>
    <col min="11525" max="11554" width="3.83203125" style="1" customWidth="1"/>
    <col min="11555" max="11776" width="9.33203125" style="1"/>
    <col min="11777" max="11777" width="5.5" style="1" customWidth="1"/>
    <col min="11778" max="11778" width="12.1640625" style="1" customWidth="1"/>
    <col min="11779" max="11779" width="37.83203125" style="1" customWidth="1"/>
    <col min="11780" max="11780" width="5.33203125" style="1" customWidth="1"/>
    <col min="11781" max="11810" width="3.83203125" style="1" customWidth="1"/>
    <col min="11811" max="12032" width="9.33203125" style="1"/>
    <col min="12033" max="12033" width="5.5" style="1" customWidth="1"/>
    <col min="12034" max="12034" width="12.1640625" style="1" customWidth="1"/>
    <col min="12035" max="12035" width="37.83203125" style="1" customWidth="1"/>
    <col min="12036" max="12036" width="5.33203125" style="1" customWidth="1"/>
    <col min="12037" max="12066" width="3.83203125" style="1" customWidth="1"/>
    <col min="12067" max="12288" width="9.33203125" style="1"/>
    <col min="12289" max="12289" width="5.5" style="1" customWidth="1"/>
    <col min="12290" max="12290" width="12.1640625" style="1" customWidth="1"/>
    <col min="12291" max="12291" width="37.83203125" style="1" customWidth="1"/>
    <col min="12292" max="12292" width="5.33203125" style="1" customWidth="1"/>
    <col min="12293" max="12322" width="3.83203125" style="1" customWidth="1"/>
    <col min="12323" max="12544" width="9.33203125" style="1"/>
    <col min="12545" max="12545" width="5.5" style="1" customWidth="1"/>
    <col min="12546" max="12546" width="12.1640625" style="1" customWidth="1"/>
    <col min="12547" max="12547" width="37.83203125" style="1" customWidth="1"/>
    <col min="12548" max="12548" width="5.33203125" style="1" customWidth="1"/>
    <col min="12549" max="12578" width="3.83203125" style="1" customWidth="1"/>
    <col min="12579" max="12800" width="9.33203125" style="1"/>
    <col min="12801" max="12801" width="5.5" style="1" customWidth="1"/>
    <col min="12802" max="12802" width="12.1640625" style="1" customWidth="1"/>
    <col min="12803" max="12803" width="37.83203125" style="1" customWidth="1"/>
    <col min="12804" max="12804" width="5.33203125" style="1" customWidth="1"/>
    <col min="12805" max="12834" width="3.83203125" style="1" customWidth="1"/>
    <col min="12835" max="13056" width="9.33203125" style="1"/>
    <col min="13057" max="13057" width="5.5" style="1" customWidth="1"/>
    <col min="13058" max="13058" width="12.1640625" style="1" customWidth="1"/>
    <col min="13059" max="13059" width="37.83203125" style="1" customWidth="1"/>
    <col min="13060" max="13060" width="5.33203125" style="1" customWidth="1"/>
    <col min="13061" max="13090" width="3.83203125" style="1" customWidth="1"/>
    <col min="13091" max="13312" width="9.33203125" style="1"/>
    <col min="13313" max="13313" width="5.5" style="1" customWidth="1"/>
    <col min="13314" max="13314" width="12.1640625" style="1" customWidth="1"/>
    <col min="13315" max="13315" width="37.83203125" style="1" customWidth="1"/>
    <col min="13316" max="13316" width="5.33203125" style="1" customWidth="1"/>
    <col min="13317" max="13346" width="3.83203125" style="1" customWidth="1"/>
    <col min="13347" max="13568" width="9.33203125" style="1"/>
    <col min="13569" max="13569" width="5.5" style="1" customWidth="1"/>
    <col min="13570" max="13570" width="12.1640625" style="1" customWidth="1"/>
    <col min="13571" max="13571" width="37.83203125" style="1" customWidth="1"/>
    <col min="13572" max="13572" width="5.33203125" style="1" customWidth="1"/>
    <col min="13573" max="13602" width="3.83203125" style="1" customWidth="1"/>
    <col min="13603" max="13824" width="9.33203125" style="1"/>
    <col min="13825" max="13825" width="5.5" style="1" customWidth="1"/>
    <col min="13826" max="13826" width="12.1640625" style="1" customWidth="1"/>
    <col min="13827" max="13827" width="37.83203125" style="1" customWidth="1"/>
    <col min="13828" max="13828" width="5.33203125" style="1" customWidth="1"/>
    <col min="13829" max="13858" width="3.83203125" style="1" customWidth="1"/>
    <col min="13859" max="14080" width="9.33203125" style="1"/>
    <col min="14081" max="14081" width="5.5" style="1" customWidth="1"/>
    <col min="14082" max="14082" width="12.1640625" style="1" customWidth="1"/>
    <col min="14083" max="14083" width="37.83203125" style="1" customWidth="1"/>
    <col min="14084" max="14084" width="5.33203125" style="1" customWidth="1"/>
    <col min="14085" max="14114" width="3.83203125" style="1" customWidth="1"/>
    <col min="14115" max="14336" width="9.33203125" style="1"/>
    <col min="14337" max="14337" width="5.5" style="1" customWidth="1"/>
    <col min="14338" max="14338" width="12.1640625" style="1" customWidth="1"/>
    <col min="14339" max="14339" width="37.83203125" style="1" customWidth="1"/>
    <col min="14340" max="14340" width="5.33203125" style="1" customWidth="1"/>
    <col min="14341" max="14370" width="3.83203125" style="1" customWidth="1"/>
    <col min="14371" max="14592" width="9.33203125" style="1"/>
    <col min="14593" max="14593" width="5.5" style="1" customWidth="1"/>
    <col min="14594" max="14594" width="12.1640625" style="1" customWidth="1"/>
    <col min="14595" max="14595" width="37.83203125" style="1" customWidth="1"/>
    <col min="14596" max="14596" width="5.33203125" style="1" customWidth="1"/>
    <col min="14597" max="14626" width="3.83203125" style="1" customWidth="1"/>
    <col min="14627" max="14848" width="9.33203125" style="1"/>
    <col min="14849" max="14849" width="5.5" style="1" customWidth="1"/>
    <col min="14850" max="14850" width="12.1640625" style="1" customWidth="1"/>
    <col min="14851" max="14851" width="37.83203125" style="1" customWidth="1"/>
    <col min="14852" max="14852" width="5.33203125" style="1" customWidth="1"/>
    <col min="14853" max="14882" width="3.83203125" style="1" customWidth="1"/>
    <col min="14883" max="15104" width="9.33203125" style="1"/>
    <col min="15105" max="15105" width="5.5" style="1" customWidth="1"/>
    <col min="15106" max="15106" width="12.1640625" style="1" customWidth="1"/>
    <col min="15107" max="15107" width="37.83203125" style="1" customWidth="1"/>
    <col min="15108" max="15108" width="5.33203125" style="1" customWidth="1"/>
    <col min="15109" max="15138" width="3.83203125" style="1" customWidth="1"/>
    <col min="15139" max="15360" width="9.33203125" style="1"/>
    <col min="15361" max="15361" width="5.5" style="1" customWidth="1"/>
    <col min="15362" max="15362" width="12.1640625" style="1" customWidth="1"/>
    <col min="15363" max="15363" width="37.83203125" style="1" customWidth="1"/>
    <col min="15364" max="15364" width="5.33203125" style="1" customWidth="1"/>
    <col min="15365" max="15394" width="3.83203125" style="1" customWidth="1"/>
    <col min="15395" max="15616" width="9.33203125" style="1"/>
    <col min="15617" max="15617" width="5.5" style="1" customWidth="1"/>
    <col min="15618" max="15618" width="12.1640625" style="1" customWidth="1"/>
    <col min="15619" max="15619" width="37.83203125" style="1" customWidth="1"/>
    <col min="15620" max="15620" width="5.33203125" style="1" customWidth="1"/>
    <col min="15621" max="15650" width="3.83203125" style="1" customWidth="1"/>
    <col min="15651" max="15872" width="9.33203125" style="1"/>
    <col min="15873" max="15873" width="5.5" style="1" customWidth="1"/>
    <col min="15874" max="15874" width="12.1640625" style="1" customWidth="1"/>
    <col min="15875" max="15875" width="37.83203125" style="1" customWidth="1"/>
    <col min="15876" max="15876" width="5.33203125" style="1" customWidth="1"/>
    <col min="15877" max="15906" width="3.83203125" style="1" customWidth="1"/>
    <col min="15907" max="16128" width="9.33203125" style="1"/>
    <col min="16129" max="16129" width="5.5" style="1" customWidth="1"/>
    <col min="16130" max="16130" width="12.1640625" style="1" customWidth="1"/>
    <col min="16131" max="16131" width="37.83203125" style="1" customWidth="1"/>
    <col min="16132" max="16132" width="5.33203125" style="1" customWidth="1"/>
    <col min="16133" max="16162" width="3.83203125" style="1" customWidth="1"/>
    <col min="16163" max="16384" width="9.33203125" style="1"/>
  </cols>
  <sheetData>
    <row r="1" spans="1:35" ht="16.5" customHeight="1" x14ac:dyDescent="0.2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6.5" customHeight="1" x14ac:dyDescent="0.25">
      <c r="A2" s="73" t="s">
        <v>363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6.5" customHeight="1" x14ac:dyDescent="0.25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35" ht="16.5" customHeight="1" x14ac:dyDescent="0.25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16.5" customHeight="1" thickBot="1" x14ac:dyDescent="0.3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76" t="s">
        <v>372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6.5" customHeight="1" x14ac:dyDescent="0.25">
      <c r="A8" s="76" t="s">
        <v>352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77" t="s">
        <v>14</v>
      </c>
      <c r="B10" s="77"/>
      <c r="C10" s="77" t="s">
        <v>13</v>
      </c>
      <c r="D10" s="77" t="s">
        <v>12</v>
      </c>
      <c r="E10" s="78" t="s">
        <v>11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1:35" ht="15" customHeight="1" x14ac:dyDescent="0.25">
      <c r="A11" s="77"/>
      <c r="B11" s="77"/>
      <c r="C11" s="77"/>
      <c r="D11" s="77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</row>
    <row r="12" spans="1:35" ht="15.75" customHeight="1" x14ac:dyDescent="0.25">
      <c r="A12" s="23" t="s">
        <v>10</v>
      </c>
      <c r="B12" s="24" t="s">
        <v>9</v>
      </c>
      <c r="C12" s="77"/>
      <c r="D12" s="77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37" t="s">
        <v>634</v>
      </c>
      <c r="C14" s="38" t="s">
        <v>188</v>
      </c>
      <c r="D14" s="39" t="s">
        <v>30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37" t="s">
        <v>635</v>
      </c>
      <c r="C15" s="38" t="s">
        <v>322</v>
      </c>
      <c r="D15" s="39" t="s">
        <v>26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37" t="s">
        <v>636</v>
      </c>
      <c r="C16" s="38" t="s">
        <v>323</v>
      </c>
      <c r="D16" s="39" t="s">
        <v>30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37" t="s">
        <v>637</v>
      </c>
      <c r="C17" s="38" t="s">
        <v>189</v>
      </c>
      <c r="D17" s="39" t="s">
        <v>26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37" t="s">
        <v>638</v>
      </c>
      <c r="C18" s="38" t="s">
        <v>190</v>
      </c>
      <c r="D18" s="39" t="s">
        <v>30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37" t="s">
        <v>639</v>
      </c>
      <c r="C19" s="38" t="s">
        <v>324</v>
      </c>
      <c r="D19" s="39" t="s">
        <v>30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37" t="s">
        <v>640</v>
      </c>
      <c r="C20" s="38" t="s">
        <v>325</v>
      </c>
      <c r="D20" s="39" t="s">
        <v>30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37" t="s">
        <v>641</v>
      </c>
      <c r="C21" s="38" t="s">
        <v>326</v>
      </c>
      <c r="D21" s="39" t="s">
        <v>30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37" t="s">
        <v>642</v>
      </c>
      <c r="C22" s="38" t="s">
        <v>327</v>
      </c>
      <c r="D22" s="39" t="s">
        <v>30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37" t="s">
        <v>643</v>
      </c>
      <c r="C23" s="38" t="s">
        <v>191</v>
      </c>
      <c r="D23" s="39" t="s">
        <v>30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37" t="s">
        <v>644</v>
      </c>
      <c r="C24" s="38" t="s">
        <v>192</v>
      </c>
      <c r="D24" s="39" t="s">
        <v>30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37" t="s">
        <v>645</v>
      </c>
      <c r="C25" s="38" t="s">
        <v>193</v>
      </c>
      <c r="D25" s="39" t="s">
        <v>30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37" t="s">
        <v>646</v>
      </c>
      <c r="C26" s="38" t="s">
        <v>647</v>
      </c>
      <c r="D26" s="39" t="s">
        <v>30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37" t="s">
        <v>648</v>
      </c>
      <c r="C27" s="38" t="s">
        <v>194</v>
      </c>
      <c r="D27" s="39" t="s">
        <v>30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37" t="s">
        <v>649</v>
      </c>
      <c r="C28" s="38" t="s">
        <v>388</v>
      </c>
      <c r="D28" s="39" t="s">
        <v>30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37" t="s">
        <v>650</v>
      </c>
      <c r="C29" s="38" t="s">
        <v>328</v>
      </c>
      <c r="D29" s="39" t="s">
        <v>26</v>
      </c>
      <c r="E29" s="30"/>
      <c r="F29" s="29"/>
      <c r="G29" s="29"/>
      <c r="H29" s="29"/>
      <c r="I29" s="29"/>
      <c r="J29" s="29"/>
      <c r="K29" s="29" t="s">
        <v>386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37" t="s">
        <v>651</v>
      </c>
      <c r="C30" s="38" t="s">
        <v>387</v>
      </c>
      <c r="D30" s="39" t="s">
        <v>26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37" t="s">
        <v>652</v>
      </c>
      <c r="C31" s="38" t="s">
        <v>329</v>
      </c>
      <c r="D31" s="39" t="s">
        <v>26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37" t="s">
        <v>653</v>
      </c>
      <c r="C32" s="38" t="s">
        <v>195</v>
      </c>
      <c r="D32" s="39" t="s">
        <v>26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37" t="s">
        <v>654</v>
      </c>
      <c r="C33" s="38" t="s">
        <v>196</v>
      </c>
      <c r="D33" s="39" t="s">
        <v>26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37" t="s">
        <v>655</v>
      </c>
      <c r="C34" s="38" t="s">
        <v>656</v>
      </c>
      <c r="D34" s="39" t="s">
        <v>26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37" t="s">
        <v>657</v>
      </c>
      <c r="C35" s="38" t="s">
        <v>197</v>
      </c>
      <c r="D35" s="39" t="s">
        <v>26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37" t="s">
        <v>658</v>
      </c>
      <c r="C36" s="38" t="s">
        <v>198</v>
      </c>
      <c r="D36" s="39" t="s">
        <v>26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37" t="s">
        <v>659</v>
      </c>
      <c r="C37" s="38" t="s">
        <v>199</v>
      </c>
      <c r="D37" s="39" t="s">
        <v>26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37" t="s">
        <v>660</v>
      </c>
      <c r="C38" s="38" t="s">
        <v>200</v>
      </c>
      <c r="D38" s="39" t="s">
        <v>26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37" t="s">
        <v>661</v>
      </c>
      <c r="C39" s="38" t="s">
        <v>201</v>
      </c>
      <c r="D39" s="39" t="s">
        <v>26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37" t="s">
        <v>662</v>
      </c>
      <c r="C40" s="38" t="s">
        <v>330</v>
      </c>
      <c r="D40" s="39" t="s">
        <v>26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37" t="s">
        <v>663</v>
      </c>
      <c r="C41" s="38" t="s">
        <v>331</v>
      </c>
      <c r="D41" s="39" t="s">
        <v>26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48" t="s">
        <v>664</v>
      </c>
      <c r="C42" s="44" t="s">
        <v>665</v>
      </c>
      <c r="D42" s="41" t="s">
        <v>26</v>
      </c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15" customHeight="1" x14ac:dyDescent="0.25">
      <c r="A43" s="25">
        <v>30</v>
      </c>
      <c r="B43" s="48" t="s">
        <v>666</v>
      </c>
      <c r="C43" s="40" t="s">
        <v>667</v>
      </c>
      <c r="D43" s="41" t="s">
        <v>30</v>
      </c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 ht="15" customHeight="1" x14ac:dyDescent="0.25">
      <c r="A44" s="25">
        <v>31</v>
      </c>
      <c r="B44" s="48" t="s">
        <v>669</v>
      </c>
      <c r="C44" s="51" t="s">
        <v>668</v>
      </c>
      <c r="D44" s="41" t="s">
        <v>26</v>
      </c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v>14</v>
      </c>
      <c r="F46" s="17" t="s">
        <v>1</v>
      </c>
      <c r="G46" s="17"/>
      <c r="H46" s="9"/>
      <c r="I46" s="9"/>
      <c r="J46" s="9"/>
      <c r="K46" s="70" t="s">
        <v>19</v>
      </c>
      <c r="L46" s="70"/>
      <c r="M46" s="70"/>
      <c r="N46" s="70"/>
      <c r="O46" s="70"/>
      <c r="P46" s="7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v>17</v>
      </c>
      <c r="F47" s="13" t="s">
        <v>1</v>
      </c>
      <c r="G47" s="13"/>
      <c r="H47" s="3"/>
      <c r="I47" s="3"/>
      <c r="J47" s="3"/>
      <c r="K47" s="71" t="s">
        <v>20</v>
      </c>
      <c r="L47" s="71"/>
      <c r="M47" s="71" t="s">
        <v>21</v>
      </c>
      <c r="N47" s="71"/>
      <c r="O47" s="72" t="s">
        <v>22</v>
      </c>
      <c r="P47" s="72"/>
      <c r="Q47" s="3"/>
      <c r="R47" s="3"/>
      <c r="S47" s="3"/>
      <c r="T47" s="3"/>
      <c r="V47" s="3"/>
      <c r="X47" s="10" t="s">
        <v>355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v>31</v>
      </c>
      <c r="F48" s="13" t="s">
        <v>1</v>
      </c>
      <c r="G48" s="12"/>
      <c r="H48" s="3"/>
      <c r="I48" s="3"/>
      <c r="J48" s="3"/>
      <c r="K48" s="71" t="s">
        <v>23</v>
      </c>
      <c r="L48" s="71"/>
      <c r="M48" s="71" t="s">
        <v>24</v>
      </c>
      <c r="N48" s="71"/>
      <c r="O48" s="71" t="s">
        <v>25</v>
      </c>
      <c r="P48" s="71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6" t="s">
        <v>383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sortState xmlns:xlrd2="http://schemas.microsoft.com/office/spreadsheetml/2017/richdata2" ref="C14:D45">
    <sortCondition ref="C14:C45"/>
  </sortState>
  <mergeCells count="19"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  <mergeCell ref="K46:P46"/>
    <mergeCell ref="K47:L47"/>
    <mergeCell ref="M47:N47"/>
    <mergeCell ref="O47:P47"/>
    <mergeCell ref="K48:L48"/>
    <mergeCell ref="M48:N48"/>
    <mergeCell ref="O48:P48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KELAS 8.1</vt:lpstr>
      <vt:lpstr>KELAS 8.2</vt:lpstr>
      <vt:lpstr>KELAS 8.3</vt:lpstr>
      <vt:lpstr>KELAS 8.4</vt:lpstr>
      <vt:lpstr>KELAS 8.5</vt:lpstr>
      <vt:lpstr>KELAS 8.6</vt:lpstr>
      <vt:lpstr>KELAS 8.7</vt:lpstr>
      <vt:lpstr>KELAS 8.8</vt:lpstr>
      <vt:lpstr>KELAS 8.9</vt:lpstr>
      <vt:lpstr>KELAS 8.10</vt:lpstr>
      <vt:lpstr>KELAS 8.11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MARTINATA</dc:creator>
  <cp:lastModifiedBy>ADMIN</cp:lastModifiedBy>
  <cp:lastPrinted>2022-08-15T04:34:25Z</cp:lastPrinted>
  <dcterms:created xsi:type="dcterms:W3CDTF">2021-07-17T05:21:38Z</dcterms:created>
  <dcterms:modified xsi:type="dcterms:W3CDTF">2022-09-26T00:18:05Z</dcterms:modified>
</cp:coreProperties>
</file>